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高井　利果\Downloads\"/>
    </mc:Choice>
  </mc:AlternateContent>
  <xr:revisionPtr revIDLastSave="0" documentId="13_ncr:1_{9AF351B6-24B1-4544-AECF-E53806757E8E}" xr6:coauthVersionLast="46" xr6:coauthVersionMax="46" xr10:uidLastSave="{00000000-0000-0000-0000-000000000000}"/>
  <bookViews>
    <workbookView xWindow="2652" yWindow="2652" windowWidth="29160" windowHeight="15540" xr2:uid="{00000000-000D-0000-FFFF-FFFF00000000}"/>
  </bookViews>
  <sheets>
    <sheet name="年間月次予算" sheetId="3" r:id="rId1"/>
  </sheets>
  <calcPr calcId="181029"/>
  <extLst>
    <ext uri="GoogleSheetsCustomDataVersion1">
      <go:sheetsCustomData xmlns:go="http://customooxmlschemas.google.com/" r:id="rId11" roundtripDataSignature="AMtx7miTYtq8bJuLSGj7Sme+SQzBpsgBew=="/>
    </ext>
  </extLst>
</workbook>
</file>

<file path=xl/calcChain.xml><?xml version="1.0" encoding="utf-8"?>
<calcChain xmlns="http://schemas.openxmlformats.org/spreadsheetml/2006/main">
  <c r="D21" i="3" l="1"/>
  <c r="K52" i="3"/>
  <c r="P51" i="3"/>
  <c r="O51" i="3"/>
  <c r="N51" i="3"/>
  <c r="K51" i="3"/>
  <c r="J51" i="3"/>
  <c r="I51" i="3"/>
  <c r="H51" i="3"/>
  <c r="G51" i="3"/>
  <c r="F51" i="3"/>
  <c r="K50" i="3"/>
  <c r="J50" i="3"/>
  <c r="I50" i="3"/>
  <c r="P9" i="3"/>
  <c r="O9" i="3"/>
  <c r="N9" i="3"/>
  <c r="N52" i="3" s="1"/>
  <c r="M9" i="3"/>
  <c r="M51" i="3" s="1"/>
  <c r="L9" i="3"/>
  <c r="L52" i="3" s="1"/>
  <c r="K9" i="3"/>
  <c r="J9" i="3"/>
  <c r="J52" i="3" s="1"/>
  <c r="I9" i="3"/>
  <c r="I52" i="3" s="1"/>
  <c r="H9" i="3"/>
  <c r="G9" i="3"/>
  <c r="F9" i="3"/>
  <c r="F52" i="3" s="1"/>
  <c r="E9" i="3"/>
  <c r="D9" i="3"/>
  <c r="D22" i="3" s="1"/>
  <c r="K35" i="3"/>
  <c r="J35" i="3"/>
  <c r="D33" i="3"/>
  <c r="P18" i="3"/>
  <c r="P53" i="3" s="1"/>
  <c r="O18" i="3"/>
  <c r="O53" i="3" s="1"/>
  <c r="N18" i="3"/>
  <c r="N53" i="3" s="1"/>
  <c r="M18" i="3"/>
  <c r="M53" i="3" s="1"/>
  <c r="L18" i="3"/>
  <c r="L53" i="3" s="1"/>
  <c r="K18" i="3"/>
  <c r="K53" i="3" s="1"/>
  <c r="J18" i="3"/>
  <c r="J53" i="3" s="1"/>
  <c r="I18" i="3"/>
  <c r="I53" i="3" s="1"/>
  <c r="H18" i="3"/>
  <c r="H53" i="3" s="1"/>
  <c r="G18" i="3"/>
  <c r="G53" i="3" s="1"/>
  <c r="F18" i="3"/>
  <c r="E18" i="3"/>
  <c r="D18" i="3" s="1"/>
  <c r="D19" i="3" s="1"/>
  <c r="K22" i="3"/>
  <c r="P19" i="3"/>
  <c r="K19" i="3"/>
  <c r="J19" i="3"/>
  <c r="I19" i="3"/>
  <c r="H19" i="3"/>
  <c r="L14" i="3"/>
  <c r="P34" i="3"/>
  <c r="P35" i="3" s="1"/>
  <c r="O34" i="3"/>
  <c r="O35" i="3" s="1"/>
  <c r="N34" i="3"/>
  <c r="N35" i="3" s="1"/>
  <c r="M34" i="3"/>
  <c r="M35" i="3" s="1"/>
  <c r="L34" i="3"/>
  <c r="K34" i="3"/>
  <c r="J34" i="3"/>
  <c r="I34" i="3"/>
  <c r="I35" i="3" s="1"/>
  <c r="H34" i="3"/>
  <c r="H35" i="3" s="1"/>
  <c r="G34" i="3"/>
  <c r="G35" i="3" s="1"/>
  <c r="F34" i="3"/>
  <c r="F35" i="3" s="1"/>
  <c r="E34" i="3"/>
  <c r="E35" i="3" s="1"/>
  <c r="P30" i="3"/>
  <c r="P31" i="3" s="1"/>
  <c r="O30" i="3"/>
  <c r="O31" i="3" s="1"/>
  <c r="N30" i="3"/>
  <c r="N31" i="3" s="1"/>
  <c r="M30" i="3"/>
  <c r="M31" i="3" s="1"/>
  <c r="L30" i="3"/>
  <c r="L31" i="3" s="1"/>
  <c r="K30" i="3"/>
  <c r="K31" i="3" s="1"/>
  <c r="J30" i="3"/>
  <c r="J31" i="3" s="1"/>
  <c r="I30" i="3"/>
  <c r="I36" i="3" s="1"/>
  <c r="H30" i="3"/>
  <c r="H31" i="3" s="1"/>
  <c r="G30" i="3"/>
  <c r="G31" i="3" s="1"/>
  <c r="F30" i="3"/>
  <c r="F31" i="3" s="1"/>
  <c r="E30" i="3"/>
  <c r="E31" i="3" s="1"/>
  <c r="D29" i="3"/>
  <c r="D28" i="3"/>
  <c r="P23" i="3"/>
  <c r="L23" i="3"/>
  <c r="K23" i="3"/>
  <c r="J23" i="3"/>
  <c r="I23" i="3"/>
  <c r="H23" i="3"/>
  <c r="P13" i="3"/>
  <c r="P36" i="3" s="1"/>
  <c r="P37" i="3" s="1"/>
  <c r="O13" i="3"/>
  <c r="O23" i="3" s="1"/>
  <c r="N13" i="3"/>
  <c r="N23" i="3" s="1"/>
  <c r="M13" i="3"/>
  <c r="M36" i="3" s="1"/>
  <c r="M37" i="3" s="1"/>
  <c r="L13" i="3"/>
  <c r="K13" i="3"/>
  <c r="K14" i="3" s="1"/>
  <c r="J13" i="3"/>
  <c r="J14" i="3" s="1"/>
  <c r="I13" i="3"/>
  <c r="I14" i="3" s="1"/>
  <c r="H13" i="3"/>
  <c r="H36" i="3" s="1"/>
  <c r="H37" i="3" s="1"/>
  <c r="G13" i="3"/>
  <c r="G23" i="3" s="1"/>
  <c r="F13" i="3"/>
  <c r="F23" i="3" s="1"/>
  <c r="E13" i="3"/>
  <c r="E14" i="3" s="1"/>
  <c r="D11" i="3"/>
  <c r="D8" i="3"/>
  <c r="D17" i="3"/>
  <c r="D16" i="3"/>
  <c r="D12" i="3"/>
  <c r="H38" i="3" l="1"/>
  <c r="H39" i="3" s="1"/>
  <c r="P38" i="3"/>
  <c r="P39" i="3" s="1"/>
  <c r="I37" i="3"/>
  <c r="I38" i="3"/>
  <c r="I39" i="3" s="1"/>
  <c r="M14" i="3"/>
  <c r="L22" i="3"/>
  <c r="D34" i="3"/>
  <c r="D35" i="3" s="1"/>
  <c r="K36" i="3"/>
  <c r="F14" i="3"/>
  <c r="N14" i="3"/>
  <c r="E22" i="3"/>
  <c r="M22" i="3"/>
  <c r="M52" i="3"/>
  <c r="D30" i="3"/>
  <c r="D31" i="3" s="1"/>
  <c r="L36" i="3"/>
  <c r="L37" i="3" s="1"/>
  <c r="G14" i="3"/>
  <c r="O14" i="3"/>
  <c r="G52" i="3"/>
  <c r="O52" i="3"/>
  <c r="E23" i="3"/>
  <c r="M23" i="3"/>
  <c r="D23" i="3" s="1"/>
  <c r="D24" i="3" s="1"/>
  <c r="F36" i="3"/>
  <c r="F37" i="3" s="1"/>
  <c r="N36" i="3"/>
  <c r="N37" i="3" s="1"/>
  <c r="E19" i="3"/>
  <c r="M19" i="3"/>
  <c r="H22" i="3"/>
  <c r="P22" i="3"/>
  <c r="F38" i="3"/>
  <c r="F39" i="3" s="1"/>
  <c r="N38" i="3"/>
  <c r="N39" i="3" s="1"/>
  <c r="F50" i="3"/>
  <c r="N50" i="3"/>
  <c r="F22" i="3"/>
  <c r="N22" i="3"/>
  <c r="L38" i="3"/>
  <c r="L39" i="3" s="1"/>
  <c r="L50" i="3"/>
  <c r="D13" i="3"/>
  <c r="D14" i="3" s="1"/>
  <c r="E36" i="3"/>
  <c r="H14" i="3"/>
  <c r="P14" i="3"/>
  <c r="L19" i="3"/>
  <c r="G22" i="3"/>
  <c r="O22" i="3"/>
  <c r="M38" i="3"/>
  <c r="M39" i="3" s="1"/>
  <c r="M50" i="3"/>
  <c r="I31" i="3"/>
  <c r="J36" i="3"/>
  <c r="L35" i="3"/>
  <c r="H52" i="3"/>
  <c r="P52" i="3"/>
  <c r="G36" i="3"/>
  <c r="G37" i="3" s="1"/>
  <c r="O36" i="3"/>
  <c r="O37" i="3" s="1"/>
  <c r="F19" i="3"/>
  <c r="N19" i="3"/>
  <c r="I22" i="3"/>
  <c r="G50" i="3"/>
  <c r="O50" i="3"/>
  <c r="L51" i="3"/>
  <c r="F53" i="3"/>
  <c r="G19" i="3"/>
  <c r="O19" i="3"/>
  <c r="J22" i="3"/>
  <c r="H50" i="3"/>
  <c r="P50" i="3"/>
  <c r="D53" i="3"/>
  <c r="D52" i="3"/>
  <c r="D51" i="3"/>
  <c r="D50" i="3"/>
  <c r="E53" i="3"/>
  <c r="E52" i="3"/>
  <c r="E51" i="3"/>
  <c r="E50" i="3"/>
  <c r="F25" i="3"/>
  <c r="F26" i="3" s="1"/>
  <c r="F24" i="3"/>
  <c r="G25" i="3"/>
  <c r="G26" i="3" s="1"/>
  <c r="G24" i="3"/>
  <c r="H25" i="3"/>
  <c r="H26" i="3" s="1"/>
  <c r="H24" i="3"/>
  <c r="I25" i="3"/>
  <c r="I26" i="3" s="1"/>
  <c r="I24" i="3"/>
  <c r="J25" i="3"/>
  <c r="J26" i="3" s="1"/>
  <c r="J24" i="3"/>
  <c r="K25" i="3"/>
  <c r="K26" i="3" s="1"/>
  <c r="K24" i="3"/>
  <c r="L25" i="3"/>
  <c r="L26" i="3" s="1"/>
  <c r="L24" i="3"/>
  <c r="M24" i="3"/>
  <c r="N25" i="3"/>
  <c r="N26" i="3" s="1"/>
  <c r="N24" i="3"/>
  <c r="O25" i="3"/>
  <c r="O26" i="3" s="1"/>
  <c r="O24" i="3"/>
  <c r="P25" i="3"/>
  <c r="P26" i="3" s="1"/>
  <c r="P24" i="3"/>
  <c r="E25" i="3"/>
  <c r="E24" i="3"/>
  <c r="D36" i="3" l="1"/>
  <c r="D37" i="3" s="1"/>
  <c r="E37" i="3"/>
  <c r="M25" i="3"/>
  <c r="M26" i="3" s="1"/>
  <c r="E38" i="3"/>
  <c r="O38" i="3"/>
  <c r="O39" i="3" s="1"/>
  <c r="K37" i="3"/>
  <c r="K38" i="3"/>
  <c r="K39" i="3" s="1"/>
  <c r="J37" i="3"/>
  <c r="J38" i="3"/>
  <c r="J39" i="3" s="1"/>
  <c r="G38" i="3"/>
  <c r="G39" i="3" s="1"/>
  <c r="D25" i="3"/>
  <c r="D26" i="3" s="1"/>
  <c r="E26" i="3"/>
  <c r="D38" i="3" l="1"/>
  <c r="D39" i="3" s="1"/>
  <c r="E39" i="3"/>
  <c r="P46" i="3"/>
  <c r="P47" i="3" s="1"/>
  <c r="J46" i="3"/>
  <c r="J47" i="3" s="1"/>
  <c r="I46" i="3"/>
  <c r="I47" i="3" s="1"/>
  <c r="H46" i="3"/>
  <c r="H47" i="3" s="1"/>
  <c r="P44" i="3"/>
  <c r="P45" i="3" s="1"/>
  <c r="P48" i="3" s="1"/>
  <c r="P49" i="3" s="1"/>
  <c r="O44" i="3"/>
  <c r="O45" i="3" s="1"/>
  <c r="O48" i="3" s="1"/>
  <c r="O49" i="3" s="1"/>
  <c r="N44" i="3"/>
  <c r="N45" i="3" s="1"/>
  <c r="N48" i="3" s="1"/>
  <c r="N49" i="3" s="1"/>
  <c r="M44" i="3"/>
  <c r="M45" i="3" s="1"/>
  <c r="M48" i="3" s="1"/>
  <c r="M49" i="3" s="1"/>
  <c r="L44" i="3"/>
  <c r="L45" i="3" s="1"/>
  <c r="L48" i="3" s="1"/>
  <c r="L49" i="3" s="1"/>
  <c r="K44" i="3"/>
  <c r="K45" i="3" s="1"/>
  <c r="K48" i="3" s="1"/>
  <c r="K49" i="3" s="1"/>
  <c r="J44" i="3"/>
  <c r="J45" i="3" s="1"/>
  <c r="J48" i="3" s="1"/>
  <c r="J49" i="3" s="1"/>
  <c r="I44" i="3"/>
  <c r="I45" i="3" s="1"/>
  <c r="I48" i="3" s="1"/>
  <c r="I49" i="3" s="1"/>
  <c r="H44" i="3"/>
  <c r="H45" i="3" s="1"/>
  <c r="H48" i="3" s="1"/>
  <c r="H49" i="3" s="1"/>
  <c r="G44" i="3"/>
  <c r="G45" i="3" s="1"/>
  <c r="G48" i="3" s="1"/>
  <c r="G49" i="3" s="1"/>
  <c r="F44" i="3"/>
  <c r="F45" i="3" s="1"/>
  <c r="F48" i="3" s="1"/>
  <c r="F49" i="3" s="1"/>
  <c r="E44" i="3"/>
  <c r="P42" i="3"/>
  <c r="P43" i="3" s="1"/>
  <c r="O42" i="3"/>
  <c r="O43" i="3" s="1"/>
  <c r="N42" i="3"/>
  <c r="N43" i="3" s="1"/>
  <c r="M42" i="3"/>
  <c r="M43" i="3" s="1"/>
  <c r="L42" i="3"/>
  <c r="L43" i="3" s="1"/>
  <c r="K42" i="3"/>
  <c r="K43" i="3" s="1"/>
  <c r="J42" i="3"/>
  <c r="J43" i="3" s="1"/>
  <c r="I42" i="3"/>
  <c r="I43" i="3" s="1"/>
  <c r="H42" i="3"/>
  <c r="H43" i="3" s="1"/>
  <c r="G42" i="3"/>
  <c r="G43" i="3" s="1"/>
  <c r="F42" i="3"/>
  <c r="F43" i="3" s="1"/>
  <c r="E42" i="3"/>
  <c r="D44" i="3" l="1"/>
  <c r="D45" i="3" s="1"/>
  <c r="D48" i="3" s="1"/>
  <c r="E45" i="3"/>
  <c r="E48" i="3" s="1"/>
  <c r="E49" i="3" s="1"/>
  <c r="K46" i="3"/>
  <c r="K47" i="3" s="1"/>
  <c r="L46" i="3"/>
  <c r="L47" i="3" s="1"/>
  <c r="D42" i="3"/>
  <c r="D41" i="3" s="1"/>
  <c r="D49" i="3" s="1"/>
  <c r="E43" i="3"/>
  <c r="E46" i="3"/>
  <c r="M46" i="3"/>
  <c r="M47" i="3" s="1"/>
  <c r="F46" i="3"/>
  <c r="F47" i="3" s="1"/>
  <c r="N46" i="3"/>
  <c r="N47" i="3" s="1"/>
  <c r="G46" i="3"/>
  <c r="G47" i="3" s="1"/>
  <c r="O46" i="3"/>
  <c r="O47" i="3" s="1"/>
  <c r="E47" i="3" l="1"/>
  <c r="D46" i="3"/>
  <c r="D47" i="3" s="1"/>
</calcChain>
</file>

<file path=xl/sharedStrings.xml><?xml version="1.0" encoding="utf-8"?>
<sst xmlns="http://schemas.openxmlformats.org/spreadsheetml/2006/main" count="78" uniqueCount="70">
  <si>
    <t>年度</t>
  </si>
  <si>
    <t>組織名</t>
    <rPh sb="0" eb="2">
      <t>ソシキ</t>
    </rPh>
    <rPh sb="2" eb="3">
      <t>メイ</t>
    </rPh>
    <phoneticPr fontId="1"/>
  </si>
  <si>
    <t>座席数</t>
    <rPh sb="0" eb="3">
      <t>ザセキスウ</t>
    </rPh>
    <phoneticPr fontId="1"/>
  </si>
  <si>
    <t>項目</t>
  </si>
  <si>
    <t>固変</t>
  </si>
  <si>
    <t>合計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</si>
  <si>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</si>
  <si>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</si>
  <si>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</si>
  <si>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</si>
  <si>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</si>
  <si>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</si>
  <si>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</si>
  <si>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</si>
  <si>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</si>
  <si>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</si>
  <si>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</si>
  <si>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</si>
  <si>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売上高</t>
    <rPh sb="0" eb="3">
      <t>ウリアゲタカ</t>
    </rPh>
    <phoneticPr fontId="1"/>
  </si>
  <si>
    <t>フリー</t>
  </si>
  <si>
    <t>【売上高】計</t>
  </si>
  <si>
    <t>F（食材費）</t>
  </si>
  <si>
    <t>食材費</t>
  </si>
  <si>
    <t>変</t>
  </si>
  <si>
    <t>ドリンク費</t>
  </si>
  <si>
    <t>【F】計</t>
  </si>
  <si>
    <t>F率</t>
  </si>
  <si>
    <t>L（人件費）</t>
  </si>
  <si>
    <t>社員人件費</t>
  </si>
  <si>
    <t>固</t>
  </si>
  <si>
    <t>アルバイト人件費</t>
  </si>
  <si>
    <t>【L】計</t>
  </si>
  <si>
    <t>L率</t>
  </si>
  <si>
    <t>A（広告費）</t>
  </si>
  <si>
    <t>【A】計</t>
  </si>
  <si>
    <t>A率</t>
  </si>
  <si>
    <t>FLA合計</t>
  </si>
  <si>
    <t>FLA率</t>
  </si>
  <si>
    <t>店舗利益</t>
  </si>
  <si>
    <t>店舗損益率</t>
  </si>
  <si>
    <t>R（家賃）</t>
  </si>
  <si>
    <t>家賃</t>
  </si>
  <si>
    <t>共益費</t>
  </si>
  <si>
    <t>【R】計</t>
  </si>
  <si>
    <t>R率</t>
  </si>
  <si>
    <t>O（その他経費）</t>
  </si>
  <si>
    <t>仕入（その他）</t>
  </si>
  <si>
    <t>【O】計</t>
  </si>
  <si>
    <t>O率</t>
  </si>
  <si>
    <t>【FLARO】合計</t>
  </si>
  <si>
    <t>FLARO率</t>
  </si>
  <si>
    <t>営業利益</t>
  </si>
  <si>
    <t>営業利益率</t>
  </si>
  <si>
    <t>客単価</t>
  </si>
  <si>
    <t>客数</t>
    <phoneticPr fontId="1"/>
  </si>
  <si>
    <t>回転率</t>
    <phoneticPr fontId="1"/>
  </si>
  <si>
    <t>-</t>
  </si>
  <si>
    <t>限界利益</t>
  </si>
  <si>
    <t>額</t>
    <rPh sb="0" eb="1">
      <t>ガク</t>
    </rPh>
    <phoneticPr fontId="1"/>
  </si>
  <si>
    <t>率</t>
    <phoneticPr fontId="1"/>
  </si>
  <si>
    <t>貢献利益</t>
  </si>
  <si>
    <t>損益分岐点</t>
  </si>
  <si>
    <t>売上</t>
    <phoneticPr fontId="1"/>
  </si>
  <si>
    <t>人件費率</t>
  </si>
  <si>
    <t>合計</t>
    <phoneticPr fontId="1"/>
  </si>
  <si>
    <t>社員</t>
  </si>
  <si>
    <t>アルバイト</t>
    <phoneticPr fontId="1"/>
  </si>
  <si>
    <t>労働分配率</t>
    <phoneticPr fontId="1"/>
  </si>
  <si>
    <t>0</t>
  </si>
  <si>
    <t>000001 〇×店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</si>
</sst>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0"/>
      <color rgb="FF000000"/>
      <name val="Arial"/>
    </font>
    <font>
      <sz val="6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8"/>
      <color rgb="FF000000"/>
      <name val="Meiryo UI"/>
      <family val="3"/>
      <charset val="128"/>
    </font>
    <font>
      <sz val="8"/>
      <name val="Meiryo UI"/>
      <family val="3"/>
      <charset val="128"/>
    </font>
    <font>
      <sz val="10"/>
      <color rgb="FF000000"/>
      <name val="Arial"/>
      <family val="2"/>
    </font>
    <font>
      <sz val="9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8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0F5FE"/>
        <bgColor indexed="64"/>
      </patternFill>
    </fill>
    <fill>
      <patternFill patternType="solid">
        <fgColor rgb="FFE6EFF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11">
    <xf numFmtId="0" fontId="0" fillId="0" borderId="0" xfId="0" applyFont="1" applyAlignme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vertical="center"/>
    </xf>
    <xf numFmtId="49" fontId="2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49" fontId="4" fillId="3" borderId="12" xfId="0" applyNumberFormat="1" applyFont="1" applyFill="1" applyBorder="1" applyAlignment="1">
      <alignment horizontal="left"/>
    </xf>
    <xf numFmtId="3" fontId="2" fillId="10" borderId="19" xfId="0" applyNumberFormat="1" applyFont="1" applyFill="1" applyBorder="1" applyAlignment="1"/>
    <xf numFmtId="49" fontId="6" fillId="2" borderId="14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right"/>
    </xf>
    <xf numFmtId="49" fontId="2" fillId="0" borderId="18" xfId="0" applyNumberFormat="1" applyFont="1" applyFill="1" applyBorder="1" applyAlignment="1">
      <alignment horizontal="right"/>
    </xf>
    <xf numFmtId="49" fontId="2" fillId="4" borderId="16" xfId="0" applyNumberFormat="1" applyFont="1" applyFill="1" applyBorder="1" applyAlignment="1">
      <alignment horizontal="center"/>
    </xf>
    <xf numFmtId="3" fontId="2" fillId="4" borderId="16" xfId="0" applyNumberFormat="1" applyFont="1" applyFill="1" applyBorder="1" applyAlignment="1"/>
    <xf numFmtId="49" fontId="2" fillId="5" borderId="16" xfId="0" applyNumberFormat="1" applyFont="1" applyFill="1" applyBorder="1" applyAlignment="1">
      <alignment horizontal="center"/>
    </xf>
    <xf numFmtId="3" fontId="2" fillId="5" borderId="16" xfId="0" applyNumberFormat="1" applyFont="1" applyFill="1" applyBorder="1" applyAlignment="1"/>
    <xf numFmtId="49" fontId="4" fillId="6" borderId="16" xfId="0" applyNumberFormat="1" applyFont="1" applyFill="1" applyBorder="1" applyAlignment="1">
      <alignment horizontal="left" vertical="center"/>
    </xf>
    <xf numFmtId="49" fontId="2" fillId="6" borderId="16" xfId="0" applyNumberFormat="1" applyFont="1" applyFill="1" applyBorder="1" applyAlignment="1">
      <alignment horizontal="center"/>
    </xf>
    <xf numFmtId="3" fontId="2" fillId="6" borderId="16" xfId="0" applyNumberFormat="1" applyFont="1" applyFill="1" applyBorder="1" applyAlignment="1"/>
    <xf numFmtId="49" fontId="2" fillId="6" borderId="16" xfId="0" applyNumberFormat="1" applyFont="1" applyFill="1" applyBorder="1" applyAlignment="1">
      <alignment horizontal="left"/>
    </xf>
    <xf numFmtId="49" fontId="4" fillId="4" borderId="18" xfId="0" applyNumberFormat="1" applyFont="1" applyFill="1" applyBorder="1" applyAlignment="1">
      <alignment horizontal="left" vertical="center"/>
    </xf>
    <xf numFmtId="49" fontId="2" fillId="7" borderId="16" xfId="0" applyNumberFormat="1" applyFont="1" applyFill="1" applyBorder="1" applyAlignment="1">
      <alignment vertical="center"/>
    </xf>
    <xf numFmtId="49" fontId="2" fillId="7" borderId="21" xfId="0" applyNumberFormat="1" applyFont="1" applyFill="1" applyBorder="1" applyAlignment="1">
      <alignment horizontal="center"/>
    </xf>
    <xf numFmtId="3" fontId="2" fillId="7" borderId="16" xfId="0" applyNumberFormat="1" applyFont="1" applyFill="1" applyBorder="1" applyAlignment="1"/>
    <xf numFmtId="10" fontId="2" fillId="5" borderId="16" xfId="0" applyNumberFormat="1" applyFont="1" applyFill="1" applyBorder="1" applyAlignment="1"/>
    <xf numFmtId="3" fontId="2" fillId="8" borderId="16" xfId="0" applyNumberFormat="1" applyFont="1" applyFill="1" applyBorder="1" applyAlignment="1"/>
    <xf numFmtId="49" fontId="2" fillId="9" borderId="16" xfId="0" applyNumberFormat="1" applyFont="1" applyFill="1" applyBorder="1" applyAlignment="1">
      <alignment horizontal="center"/>
    </xf>
    <xf numFmtId="0" fontId="8" fillId="6" borderId="30" xfId="0" applyFont="1" applyFill="1" applyBorder="1"/>
    <xf numFmtId="10" fontId="2" fillId="9" borderId="16" xfId="0" applyNumberFormat="1" applyFont="1" applyFill="1" applyBorder="1" applyAlignment="1"/>
    <xf numFmtId="3" fontId="2" fillId="9" borderId="16" xfId="0" applyNumberFormat="1" applyFont="1" applyFill="1" applyBorder="1" applyAlignment="1"/>
    <xf numFmtId="49" fontId="2" fillId="9" borderId="18" xfId="0" applyNumberFormat="1" applyFont="1" applyFill="1" applyBorder="1" applyAlignment="1">
      <alignment horizontal="center"/>
    </xf>
    <xf numFmtId="10" fontId="2" fillId="9" borderId="18" xfId="0" applyNumberFormat="1" applyFont="1" applyFill="1" applyBorder="1" applyAlignment="1"/>
    <xf numFmtId="49" fontId="4" fillId="9" borderId="17" xfId="0" applyNumberFormat="1" applyFont="1" applyFill="1" applyBorder="1" applyAlignment="1"/>
    <xf numFmtId="3" fontId="2" fillId="9" borderId="17" xfId="0" applyNumberFormat="1" applyFont="1" applyFill="1" applyBorder="1" applyAlignment="1"/>
    <xf numFmtId="49" fontId="2" fillId="9" borderId="21" xfId="0" applyNumberFormat="1" applyFont="1" applyFill="1" applyBorder="1" applyAlignment="1">
      <alignment horizontal="center"/>
    </xf>
    <xf numFmtId="10" fontId="3" fillId="9" borderId="16" xfId="0" applyNumberFormat="1" applyFont="1" applyFill="1" applyBorder="1" applyAlignment="1"/>
    <xf numFmtId="3" fontId="3" fillId="9" borderId="16" xfId="0" applyNumberFormat="1" applyFont="1" applyFill="1" applyBorder="1" applyAlignment="1"/>
    <xf numFmtId="3" fontId="2" fillId="9" borderId="20" xfId="0" applyNumberFormat="1" applyFont="1" applyFill="1" applyBorder="1" applyAlignment="1"/>
    <xf numFmtId="3" fontId="2" fillId="9" borderId="19" xfId="0" applyNumberFormat="1" applyFont="1" applyFill="1" applyBorder="1" applyAlignment="1"/>
    <xf numFmtId="40" fontId="2" fillId="9" borderId="19" xfId="1" applyNumberFormat="1" applyFont="1" applyFill="1" applyBorder="1" applyAlignment="1"/>
    <xf numFmtId="10" fontId="2" fillId="9" borderId="19" xfId="0" applyNumberFormat="1" applyFont="1" applyFill="1" applyBorder="1" applyAlignment="1"/>
    <xf numFmtId="10" fontId="2" fillId="9" borderId="25" xfId="0" applyNumberFormat="1" applyFont="1" applyFill="1" applyBorder="1" applyAlignment="1"/>
    <xf numFmtId="4" fontId="2" fillId="9" borderId="19" xfId="0" applyNumberFormat="1" applyFont="1" applyFill="1" applyBorder="1" applyAlignment="1"/>
    <xf numFmtId="49" fontId="2" fillId="4" borderId="32" xfId="0" applyNumberFormat="1" applyFont="1" applyFill="1" applyBorder="1" applyAlignment="1">
      <alignment horizontal="left" vertical="center"/>
    </xf>
    <xf numFmtId="49" fontId="2" fillId="9" borderId="20" xfId="0" applyNumberFormat="1" applyFont="1" applyFill="1" applyBorder="1" applyAlignment="1">
      <alignment horizontal="right"/>
    </xf>
    <xf numFmtId="49" fontId="2" fillId="9" borderId="19" xfId="0" applyNumberFormat="1" applyFont="1" applyFill="1" applyBorder="1" applyAlignment="1">
      <alignment horizontal="right"/>
    </xf>
    <xf numFmtId="49" fontId="2" fillId="9" borderId="25" xfId="0" applyNumberFormat="1" applyFont="1" applyFill="1" applyBorder="1" applyAlignment="1">
      <alignment horizontal="right"/>
    </xf>
    <xf numFmtId="49" fontId="2" fillId="0" borderId="21" xfId="0" applyNumberFormat="1" applyFont="1" applyFill="1" applyBorder="1" applyAlignment="1">
      <alignment horizontal="right" vertical="center"/>
    </xf>
    <xf numFmtId="49" fontId="2" fillId="0" borderId="34" xfId="0" applyNumberFormat="1" applyFont="1" applyFill="1" applyBorder="1" applyAlignment="1">
      <alignment horizontal="right"/>
    </xf>
    <xf numFmtId="40" fontId="2" fillId="9" borderId="19" xfId="1" quotePrefix="1" applyNumberFormat="1" applyFont="1" applyFill="1" applyBorder="1" applyAlignment="1">
      <alignment horizontal="center"/>
    </xf>
    <xf numFmtId="3" fontId="9" fillId="0" borderId="39" xfId="0" applyNumberFormat="1" applyFont="1" applyBorder="1" applyProtection="1">
      <protection locked="0"/>
    </xf>
    <xf numFmtId="3" fontId="9" fillId="0" borderId="40" xfId="0" applyNumberFormat="1" applyFont="1" applyBorder="1" applyProtection="1">
      <protection locked="0"/>
    </xf>
    <xf numFmtId="49" fontId="2" fillId="0" borderId="29" xfId="0" applyNumberFormat="1" applyFont="1" applyFill="1" applyBorder="1" applyAlignment="1">
      <alignment horizontal="right" vertical="center"/>
    </xf>
    <xf numFmtId="49" fontId="2" fillId="0" borderId="21" xfId="0" applyNumberFormat="1" applyFont="1" applyFill="1" applyBorder="1" applyAlignment="1">
      <alignment horizontal="right" vertical="center"/>
    </xf>
    <xf numFmtId="49" fontId="7" fillId="5" borderId="29" xfId="0" applyNumberFormat="1" applyFont="1" applyFill="1" applyBorder="1" applyAlignment="1">
      <alignment horizontal="left" vertical="center"/>
    </xf>
    <xf numFmtId="49" fontId="7" fillId="5" borderId="21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left" vertical="center"/>
    </xf>
    <xf numFmtId="49" fontId="4" fillId="0" borderId="19" xfId="0" applyNumberFormat="1" applyFont="1" applyFill="1" applyBorder="1" applyAlignment="1">
      <alignment horizontal="left" vertical="center"/>
    </xf>
    <xf numFmtId="49" fontId="2" fillId="0" borderId="22" xfId="0" applyNumberFormat="1" applyFont="1" applyFill="1" applyBorder="1" applyAlignment="1">
      <alignment horizontal="left" vertical="center"/>
    </xf>
    <xf numFmtId="49" fontId="4" fillId="0" borderId="23" xfId="0" applyNumberFormat="1" applyFont="1" applyFill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49" fontId="2" fillId="0" borderId="5" xfId="0" applyNumberFormat="1" applyFont="1" applyBorder="1" applyAlignment="1" applyProtection="1">
      <alignment horizontal="left"/>
      <protection locked="0"/>
    </xf>
    <xf numFmtId="49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176" fontId="2" fillId="0" borderId="10" xfId="0" applyNumberFormat="1" applyFont="1" applyBorder="1" applyAlignment="1" applyProtection="1">
      <alignment horizontal="left"/>
      <protection locked="0"/>
    </xf>
    <xf numFmtId="176" fontId="2" fillId="0" borderId="9" xfId="0" applyNumberFormat="1" applyFont="1" applyBorder="1" applyAlignment="1">
      <alignment horizontal="left"/>
    </xf>
    <xf numFmtId="176" fontId="2" fillId="0" borderId="11" xfId="0" applyNumberFormat="1" applyFont="1" applyBorder="1" applyAlignment="1">
      <alignment horizontal="left"/>
    </xf>
    <xf numFmtId="49" fontId="7" fillId="6" borderId="29" xfId="0" applyNumberFormat="1" applyFont="1" applyFill="1" applyBorder="1" applyAlignment="1">
      <alignment horizontal="left" vertical="center"/>
    </xf>
    <xf numFmtId="49" fontId="7" fillId="6" borderId="2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/>
    </xf>
    <xf numFmtId="49" fontId="6" fillId="2" borderId="26" xfId="0" applyNumberFormat="1" applyFont="1" applyFill="1" applyBorder="1" applyAlignment="1">
      <alignment horizontal="center"/>
    </xf>
    <xf numFmtId="49" fontId="7" fillId="7" borderId="27" xfId="0" applyNumberFormat="1" applyFont="1" applyFill="1" applyBorder="1" applyAlignment="1">
      <alignment vertical="center"/>
    </xf>
    <xf numFmtId="49" fontId="7" fillId="7" borderId="28" xfId="0" applyNumberFormat="1" applyFont="1" applyFill="1" applyBorder="1" applyAlignment="1">
      <alignment vertical="center"/>
    </xf>
    <xf numFmtId="49" fontId="4" fillId="6" borderId="29" xfId="0" applyNumberFormat="1" applyFont="1" applyFill="1" applyBorder="1" applyAlignment="1">
      <alignment horizontal="center" vertical="center"/>
    </xf>
    <xf numFmtId="49" fontId="4" fillId="6" borderId="21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right" vertical="center"/>
    </xf>
    <xf numFmtId="49" fontId="4" fillId="0" borderId="21" xfId="0" applyNumberFormat="1" applyFont="1" applyFill="1" applyBorder="1" applyAlignment="1">
      <alignment horizontal="right" vertical="center"/>
    </xf>
    <xf numFmtId="49" fontId="2" fillId="7" borderId="29" xfId="0" applyNumberFormat="1" applyFont="1" applyFill="1" applyBorder="1" applyAlignment="1">
      <alignment horizontal="center" vertical="center"/>
    </xf>
    <xf numFmtId="49" fontId="2" fillId="7" borderId="21" xfId="0" applyNumberFormat="1" applyFont="1" applyFill="1" applyBorder="1" applyAlignment="1">
      <alignment horizontal="center" vertical="center"/>
    </xf>
    <xf numFmtId="49" fontId="2" fillId="6" borderId="29" xfId="0" applyNumberFormat="1" applyFont="1" applyFill="1" applyBorder="1" applyAlignment="1">
      <alignment horizontal="center" vertical="center"/>
    </xf>
    <xf numFmtId="49" fontId="2" fillId="6" borderId="21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right"/>
    </xf>
    <xf numFmtId="49" fontId="2" fillId="0" borderId="36" xfId="0" applyNumberFormat="1" applyFont="1" applyFill="1" applyBorder="1" applyAlignment="1">
      <alignment horizontal="right"/>
    </xf>
    <xf numFmtId="49" fontId="2" fillId="0" borderId="34" xfId="0" applyNumberFormat="1" applyFont="1" applyFill="1" applyBorder="1" applyAlignment="1">
      <alignment horizontal="right"/>
    </xf>
    <xf numFmtId="49" fontId="2" fillId="0" borderId="37" xfId="0" applyNumberFormat="1" applyFont="1" applyFill="1" applyBorder="1" applyAlignment="1">
      <alignment horizontal="right"/>
    </xf>
    <xf numFmtId="49" fontId="2" fillId="0" borderId="35" xfId="0" applyNumberFormat="1" applyFont="1" applyFill="1" applyBorder="1" applyAlignment="1">
      <alignment horizontal="right"/>
    </xf>
    <xf numFmtId="49" fontId="2" fillId="0" borderId="38" xfId="0" applyNumberFormat="1" applyFont="1" applyFill="1" applyBorder="1" applyAlignment="1">
      <alignment horizontal="right"/>
    </xf>
    <xf numFmtId="49" fontId="2" fillId="5" borderId="29" xfId="0" applyNumberFormat="1" applyFont="1" applyFill="1" applyBorder="1" applyAlignment="1">
      <alignment horizontal="right" vertical="center"/>
    </xf>
    <xf numFmtId="49" fontId="2" fillId="5" borderId="21" xfId="0" applyNumberFormat="1" applyFont="1" applyFill="1" applyBorder="1" applyAlignment="1">
      <alignment horizontal="right" vertical="center"/>
    </xf>
    <xf numFmtId="49" fontId="7" fillId="4" borderId="29" xfId="0" applyNumberFormat="1" applyFont="1" applyFill="1" applyBorder="1" applyAlignment="1">
      <alignment horizontal="left" vertical="center"/>
    </xf>
    <xf numFmtId="49" fontId="7" fillId="4" borderId="21" xfId="0" applyNumberFormat="1" applyFont="1" applyFill="1" applyBorder="1" applyAlignment="1">
      <alignment horizontal="left" vertical="center"/>
    </xf>
    <xf numFmtId="49" fontId="7" fillId="4" borderId="30" xfId="0" applyNumberFormat="1" applyFont="1" applyFill="1" applyBorder="1" applyAlignment="1">
      <alignment horizontal="left" vertical="center"/>
    </xf>
    <xf numFmtId="49" fontId="7" fillId="6" borderId="31" xfId="0" applyNumberFormat="1" applyFont="1" applyFill="1" applyBorder="1" applyAlignment="1">
      <alignment horizontal="left"/>
    </xf>
    <xf numFmtId="49" fontId="7" fillId="6" borderId="21" xfId="0" applyNumberFormat="1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6EFFE"/>
      <color rgb="FFF0F5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975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S8" sqref="S8"/>
    </sheetView>
  </sheetViews>
  <sheetFormatPr defaultColWidth="14.44140625" defaultRowHeight="15" customHeight="1" x14ac:dyDescent="0.25"/>
  <cols>
    <col min="1" max="1" width="8.109375" style="4" customWidth="1"/>
    <col min="2" max="2" width="16.5546875" style="4" customWidth="1"/>
    <col min="3" max="3" width="5.33203125" style="4" bestFit="1" customWidth="1"/>
    <col min="4" max="16" width="12.109375" style="3" customWidth="1"/>
    <col min="17" max="16384" width="14.44140625" style="3"/>
  </cols>
  <sheetData>
    <row r="1" spans="1:16" s="2" customFormat="1" ht="7.5" customHeight="1" thickBot="1" x14ac:dyDescent="0.3">
      <c r="A1" s="8"/>
      <c r="B1" s="9"/>
      <c r="C1" s="10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5" customHeight="1" x14ac:dyDescent="0.25">
      <c r="A2" s="19" t="s">
        <v>0</v>
      </c>
      <c r="B2" s="75">
        <v>2021</v>
      </c>
      <c r="C2" s="76"/>
      <c r="D2" s="77"/>
      <c r="E2" s="1"/>
      <c r="F2" s="7"/>
      <c r="G2" s="7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15" customHeight="1" x14ac:dyDescent="0.25">
      <c r="A3" s="20" t="s">
        <v>1</v>
      </c>
      <c r="B3" s="78" t="s">
        <v>69</v>
      </c>
      <c r="C3" s="79"/>
      <c r="D3" s="8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5" customHeight="1" thickBot="1" x14ac:dyDescent="0.3">
      <c r="A4" s="21" t="s">
        <v>2</v>
      </c>
      <c r="B4" s="81" t="s">
        <v>68</v>
      </c>
      <c r="C4" s="82"/>
      <c r="D4" s="8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s="2" customFormat="1" ht="11.4" x14ac:dyDescent="0.25">
      <c r="A5" s="13"/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24" customHeight="1" x14ac:dyDescent="0.25">
      <c r="A6" s="86" t="s">
        <v>3</v>
      </c>
      <c r="B6" s="87"/>
      <c r="C6" s="23" t="s">
        <v>4</v>
      </c>
      <c r="D6" s="23" t="s">
        <v>5</v>
      </c>
      <c r="E6" s="23" t="s">
        <v>15</v>
      </c>
      <c r="F6" s="23" t="s">
        <v>16</v>
      </c>
      <c r="G6" s="23" t="s">
        <v>17</v>
      </c>
      <c r="H6" s="23" t="s">
        <v>6</v>
      </c>
      <c r="I6" s="23" t="s">
        <v>7</v>
      </c>
      <c r="J6" s="23" t="s">
        <v>8</v>
      </c>
      <c r="K6" s="23" t="s">
        <v>9</v>
      </c>
      <c r="L6" s="23" t="s">
        <v>10</v>
      </c>
      <c r="M6" s="23" t="s">
        <v>11</v>
      </c>
      <c r="N6" s="23" t="s">
        <v>12</v>
      </c>
      <c r="O6" s="23" t="s">
        <v>13</v>
      </c>
      <c r="P6" s="23" t="s">
        <v>14</v>
      </c>
    </row>
    <row r="7" spans="1:16" ht="12" customHeight="1" x14ac:dyDescent="0.25">
      <c r="A7" s="88" t="s">
        <v>18</v>
      </c>
      <c r="B7" s="89"/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12" customHeight="1" x14ac:dyDescent="0.25">
      <c r="A8" s="35"/>
      <c r="B8" s="24" t="s">
        <v>19</v>
      </c>
      <c r="C8" s="48"/>
      <c r="D8" s="43">
        <f>SUM(E8:P8)</f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</row>
    <row r="9" spans="1:16" ht="12" customHeight="1" x14ac:dyDescent="0.25">
      <c r="A9" s="94" t="s">
        <v>20</v>
      </c>
      <c r="B9" s="95"/>
      <c r="C9" s="36"/>
      <c r="D9" s="37">
        <f t="shared" ref="D9" si="0">SUM(E9:P9)</f>
        <v>0</v>
      </c>
      <c r="E9" s="37">
        <f>SUM(E8)</f>
        <v>0</v>
      </c>
      <c r="F9" s="37">
        <f t="shared" ref="F9:P9" si="1">SUM(F8)</f>
        <v>0</v>
      </c>
      <c r="G9" s="37">
        <f t="shared" si="1"/>
        <v>0</v>
      </c>
      <c r="H9" s="37">
        <f t="shared" si="1"/>
        <v>0</v>
      </c>
      <c r="I9" s="37">
        <f t="shared" si="1"/>
        <v>0</v>
      </c>
      <c r="J9" s="37">
        <f t="shared" si="1"/>
        <v>0</v>
      </c>
      <c r="K9" s="37">
        <f t="shared" si="1"/>
        <v>0</v>
      </c>
      <c r="L9" s="37">
        <f t="shared" si="1"/>
        <v>0</v>
      </c>
      <c r="M9" s="37">
        <f t="shared" si="1"/>
        <v>0</v>
      </c>
      <c r="N9" s="37">
        <f t="shared" si="1"/>
        <v>0</v>
      </c>
      <c r="O9" s="37">
        <f t="shared" si="1"/>
        <v>0</v>
      </c>
      <c r="P9" s="37">
        <f t="shared" si="1"/>
        <v>0</v>
      </c>
    </row>
    <row r="10" spans="1:16" ht="12" customHeight="1" x14ac:dyDescent="0.25">
      <c r="A10" s="84" t="s">
        <v>21</v>
      </c>
      <c r="B10" s="85"/>
      <c r="C10" s="40"/>
      <c r="D10" s="43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ht="12" customHeight="1" x14ac:dyDescent="0.25">
      <c r="A11" s="30"/>
      <c r="B11" s="24" t="s">
        <v>22</v>
      </c>
      <c r="C11" s="40" t="s">
        <v>23</v>
      </c>
      <c r="D11" s="43">
        <f>SUM(E11:P11)</f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</row>
    <row r="12" spans="1:16" ht="12" customHeight="1" x14ac:dyDescent="0.25">
      <c r="A12" s="30"/>
      <c r="B12" s="24" t="s">
        <v>24</v>
      </c>
      <c r="C12" s="40" t="s">
        <v>23</v>
      </c>
      <c r="D12" s="43">
        <f t="shared" ref="D12" si="2">SUM(E12:P12)</f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</row>
    <row r="13" spans="1:16" ht="12" customHeight="1" x14ac:dyDescent="0.25">
      <c r="A13" s="90" t="s">
        <v>25</v>
      </c>
      <c r="B13" s="91"/>
      <c r="C13" s="31"/>
      <c r="D13" s="32">
        <f>SUM(E13:P13)</f>
        <v>0</v>
      </c>
      <c r="E13" s="32">
        <f>SUM(E11:E12)</f>
        <v>0</v>
      </c>
      <c r="F13" s="32">
        <f>SUM(F11:F12)</f>
        <v>0</v>
      </c>
      <c r="G13" s="32">
        <f t="shared" ref="G13:P13" si="3">SUM(G11:G12)</f>
        <v>0</v>
      </c>
      <c r="H13" s="32">
        <f t="shared" si="3"/>
        <v>0</v>
      </c>
      <c r="I13" s="32">
        <f t="shared" si="3"/>
        <v>0</v>
      </c>
      <c r="J13" s="32">
        <f t="shared" si="3"/>
        <v>0</v>
      </c>
      <c r="K13" s="32">
        <f t="shared" si="3"/>
        <v>0</v>
      </c>
      <c r="L13" s="32">
        <f t="shared" si="3"/>
        <v>0</v>
      </c>
      <c r="M13" s="32">
        <f t="shared" si="3"/>
        <v>0</v>
      </c>
      <c r="N13" s="32">
        <f t="shared" si="3"/>
        <v>0</v>
      </c>
      <c r="O13" s="32">
        <f t="shared" si="3"/>
        <v>0</v>
      </c>
      <c r="P13" s="32">
        <f t="shared" si="3"/>
        <v>0</v>
      </c>
    </row>
    <row r="14" spans="1:16" ht="12" customHeight="1" x14ac:dyDescent="0.25">
      <c r="A14" s="92" t="s">
        <v>26</v>
      </c>
      <c r="B14" s="93"/>
      <c r="C14" s="40"/>
      <c r="D14" s="49">
        <f>IFERROR(D13/D9,0)</f>
        <v>0</v>
      </c>
      <c r="E14" s="49">
        <f>IFERROR(E13/E9,0)</f>
        <v>0</v>
      </c>
      <c r="F14" s="49">
        <f t="shared" ref="F14:P14" si="4">IFERROR(F13/F9,0)</f>
        <v>0</v>
      </c>
      <c r="G14" s="49">
        <f t="shared" si="4"/>
        <v>0</v>
      </c>
      <c r="H14" s="49">
        <f t="shared" si="4"/>
        <v>0</v>
      </c>
      <c r="I14" s="49">
        <f t="shared" si="4"/>
        <v>0</v>
      </c>
      <c r="J14" s="49">
        <f t="shared" si="4"/>
        <v>0</v>
      </c>
      <c r="K14" s="49">
        <f t="shared" si="4"/>
        <v>0</v>
      </c>
      <c r="L14" s="49">
        <f t="shared" si="4"/>
        <v>0</v>
      </c>
      <c r="M14" s="49">
        <f t="shared" si="4"/>
        <v>0</v>
      </c>
      <c r="N14" s="49">
        <f t="shared" si="4"/>
        <v>0</v>
      </c>
      <c r="O14" s="49">
        <f t="shared" si="4"/>
        <v>0</v>
      </c>
      <c r="P14" s="49">
        <f t="shared" si="4"/>
        <v>0</v>
      </c>
    </row>
    <row r="15" spans="1:16" ht="12" customHeight="1" x14ac:dyDescent="0.25">
      <c r="A15" s="84" t="s">
        <v>27</v>
      </c>
      <c r="B15" s="85"/>
      <c r="C15" s="4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ht="12" customHeight="1" x14ac:dyDescent="0.25">
      <c r="A16" s="41"/>
      <c r="B16" s="24" t="s">
        <v>28</v>
      </c>
      <c r="C16" s="40" t="s">
        <v>29</v>
      </c>
      <c r="D16" s="43">
        <f t="shared" ref="D16:D17" si="5">SUM(E16:P16)</f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</row>
    <row r="17" spans="1:16" ht="12" customHeight="1" x14ac:dyDescent="0.25">
      <c r="A17" s="30"/>
      <c r="B17" s="24" t="s">
        <v>30</v>
      </c>
      <c r="C17" s="40" t="s">
        <v>23</v>
      </c>
      <c r="D17" s="43">
        <f t="shared" si="5"/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</row>
    <row r="18" spans="1:16" ht="12" customHeight="1" x14ac:dyDescent="0.25">
      <c r="A18" s="90" t="s">
        <v>31</v>
      </c>
      <c r="B18" s="91"/>
      <c r="C18" s="31"/>
      <c r="D18" s="32">
        <f>SUM(E18:P18)</f>
        <v>0</v>
      </c>
      <c r="E18" s="32">
        <f>E16+E17</f>
        <v>0</v>
      </c>
      <c r="F18" s="32">
        <f t="shared" ref="F18:P18" si="6">F16+F17</f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  <c r="O18" s="32">
        <f t="shared" si="6"/>
        <v>0</v>
      </c>
      <c r="P18" s="32">
        <f t="shared" si="6"/>
        <v>0</v>
      </c>
    </row>
    <row r="19" spans="1:16" ht="12" customHeight="1" x14ac:dyDescent="0.25">
      <c r="A19" s="92" t="s">
        <v>32</v>
      </c>
      <c r="B19" s="93"/>
      <c r="C19" s="40"/>
      <c r="D19" s="42">
        <f>IFERROR(D18/D9,0)</f>
        <v>0</v>
      </c>
      <c r="E19" s="42">
        <f t="shared" ref="E19:P19" si="7">IFERROR(E18/E9,0)</f>
        <v>0</v>
      </c>
      <c r="F19" s="42">
        <f t="shared" si="7"/>
        <v>0</v>
      </c>
      <c r="G19" s="42">
        <f t="shared" si="7"/>
        <v>0</v>
      </c>
      <c r="H19" s="42">
        <f t="shared" si="7"/>
        <v>0</v>
      </c>
      <c r="I19" s="42">
        <f t="shared" si="7"/>
        <v>0</v>
      </c>
      <c r="J19" s="42">
        <f t="shared" si="7"/>
        <v>0</v>
      </c>
      <c r="K19" s="42">
        <f t="shared" si="7"/>
        <v>0</v>
      </c>
      <c r="L19" s="42">
        <f t="shared" si="7"/>
        <v>0</v>
      </c>
      <c r="M19" s="42">
        <f t="shared" si="7"/>
        <v>0</v>
      </c>
      <c r="N19" s="42">
        <f t="shared" si="7"/>
        <v>0</v>
      </c>
      <c r="O19" s="42">
        <f t="shared" si="7"/>
        <v>0</v>
      </c>
      <c r="P19" s="42">
        <f t="shared" si="7"/>
        <v>0</v>
      </c>
    </row>
    <row r="20" spans="1:16" ht="12" customHeight="1" x14ac:dyDescent="0.25">
      <c r="A20" s="84" t="s">
        <v>33</v>
      </c>
      <c r="B20" s="85"/>
      <c r="C20" s="40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spans="1:16" ht="12" customHeight="1" x14ac:dyDescent="0.25">
      <c r="A21" s="96" t="s">
        <v>34</v>
      </c>
      <c r="B21" s="97"/>
      <c r="C21" s="31"/>
      <c r="D21" s="32">
        <f>SUM(E21:P21)</f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12" customHeight="1" x14ac:dyDescent="0.25">
      <c r="A22" s="66" t="s">
        <v>35</v>
      </c>
      <c r="B22" s="67"/>
      <c r="C22" s="40"/>
      <c r="D22" s="42">
        <f>IFERROR(D21/D9,0)</f>
        <v>0</v>
      </c>
      <c r="E22" s="42">
        <f t="shared" ref="E22:P22" si="8">IFERROR(E21/E9,0)</f>
        <v>0</v>
      </c>
      <c r="F22" s="42">
        <f t="shared" si="8"/>
        <v>0</v>
      </c>
      <c r="G22" s="42">
        <f t="shared" si="8"/>
        <v>0</v>
      </c>
      <c r="H22" s="42">
        <f t="shared" si="8"/>
        <v>0</v>
      </c>
      <c r="I22" s="42">
        <f t="shared" si="8"/>
        <v>0</v>
      </c>
      <c r="J22" s="42">
        <f t="shared" si="8"/>
        <v>0</v>
      </c>
      <c r="K22" s="42">
        <f t="shared" si="8"/>
        <v>0</v>
      </c>
      <c r="L22" s="42">
        <f t="shared" si="8"/>
        <v>0</v>
      </c>
      <c r="M22" s="42">
        <f t="shared" si="8"/>
        <v>0</v>
      </c>
      <c r="N22" s="42">
        <f t="shared" si="8"/>
        <v>0</v>
      </c>
      <c r="O22" s="42">
        <f t="shared" si="8"/>
        <v>0</v>
      </c>
      <c r="P22" s="42">
        <f t="shared" si="8"/>
        <v>0</v>
      </c>
    </row>
    <row r="23" spans="1:16" ht="12" customHeight="1" x14ac:dyDescent="0.25">
      <c r="A23" s="84" t="s">
        <v>36</v>
      </c>
      <c r="B23" s="85"/>
      <c r="C23" s="31"/>
      <c r="D23" s="32">
        <f>SUM(E23:P23)</f>
        <v>0</v>
      </c>
      <c r="E23" s="32">
        <f>E13+E18+E21</f>
        <v>0</v>
      </c>
      <c r="F23" s="32">
        <f t="shared" ref="F23:P23" si="9">F13+F18+F21</f>
        <v>0</v>
      </c>
      <c r="G23" s="32">
        <f t="shared" si="9"/>
        <v>0</v>
      </c>
      <c r="H23" s="32">
        <f t="shared" si="9"/>
        <v>0</v>
      </c>
      <c r="I23" s="32">
        <f t="shared" si="9"/>
        <v>0</v>
      </c>
      <c r="J23" s="32">
        <f t="shared" si="9"/>
        <v>0</v>
      </c>
      <c r="K23" s="32">
        <f t="shared" si="9"/>
        <v>0</v>
      </c>
      <c r="L23" s="32">
        <f t="shared" si="9"/>
        <v>0</v>
      </c>
      <c r="M23" s="32">
        <f t="shared" si="9"/>
        <v>0</v>
      </c>
      <c r="N23" s="32">
        <f t="shared" si="9"/>
        <v>0</v>
      </c>
      <c r="O23" s="32">
        <f t="shared" si="9"/>
        <v>0</v>
      </c>
      <c r="P23" s="32">
        <f t="shared" si="9"/>
        <v>0</v>
      </c>
    </row>
    <row r="24" spans="1:16" ht="12" customHeight="1" x14ac:dyDescent="0.25">
      <c r="A24" s="66" t="s">
        <v>37</v>
      </c>
      <c r="B24" s="67"/>
      <c r="C24" s="40"/>
      <c r="D24" s="42">
        <f>IFERROR(D23/D9,0)</f>
        <v>0</v>
      </c>
      <c r="E24" s="42">
        <f t="shared" ref="E24:P24" si="10">IFERROR(E23/E9,0)</f>
        <v>0</v>
      </c>
      <c r="F24" s="42">
        <f t="shared" si="10"/>
        <v>0</v>
      </c>
      <c r="G24" s="42">
        <f t="shared" si="10"/>
        <v>0</v>
      </c>
      <c r="H24" s="42">
        <f t="shared" si="10"/>
        <v>0</v>
      </c>
      <c r="I24" s="42">
        <f t="shared" si="10"/>
        <v>0</v>
      </c>
      <c r="J24" s="42">
        <f t="shared" si="10"/>
        <v>0</v>
      </c>
      <c r="K24" s="42">
        <f t="shared" si="10"/>
        <v>0</v>
      </c>
      <c r="L24" s="42">
        <f t="shared" si="10"/>
        <v>0</v>
      </c>
      <c r="M24" s="42">
        <f t="shared" si="10"/>
        <v>0</v>
      </c>
      <c r="N24" s="42">
        <f t="shared" si="10"/>
        <v>0</v>
      </c>
      <c r="O24" s="42">
        <f t="shared" si="10"/>
        <v>0</v>
      </c>
      <c r="P24" s="42">
        <f t="shared" si="10"/>
        <v>0</v>
      </c>
    </row>
    <row r="25" spans="1:16" ht="12" customHeight="1" x14ac:dyDescent="0.25">
      <c r="A25" s="108" t="s">
        <v>38</v>
      </c>
      <c r="B25" s="107"/>
      <c r="C25" s="26"/>
      <c r="D25" s="27">
        <f>SUM(E25:P25)</f>
        <v>0</v>
      </c>
      <c r="E25" s="27">
        <f>E9-E23</f>
        <v>0</v>
      </c>
      <c r="F25" s="27">
        <f t="shared" ref="F25:P25" si="11">F9-F23</f>
        <v>0</v>
      </c>
      <c r="G25" s="27">
        <f t="shared" si="11"/>
        <v>0</v>
      </c>
      <c r="H25" s="27">
        <f t="shared" si="11"/>
        <v>0</v>
      </c>
      <c r="I25" s="27">
        <f t="shared" si="11"/>
        <v>0</v>
      </c>
      <c r="J25" s="27">
        <f t="shared" si="11"/>
        <v>0</v>
      </c>
      <c r="K25" s="27">
        <f t="shared" si="11"/>
        <v>0</v>
      </c>
      <c r="L25" s="27">
        <f t="shared" si="11"/>
        <v>0</v>
      </c>
      <c r="M25" s="27">
        <f t="shared" si="11"/>
        <v>0</v>
      </c>
      <c r="N25" s="27">
        <f t="shared" si="11"/>
        <v>0</v>
      </c>
      <c r="O25" s="27">
        <f t="shared" si="11"/>
        <v>0</v>
      </c>
      <c r="P25" s="27">
        <f t="shared" si="11"/>
        <v>0</v>
      </c>
    </row>
    <row r="26" spans="1:16" ht="12" customHeight="1" x14ac:dyDescent="0.25">
      <c r="A26" s="57"/>
      <c r="B26" s="61" t="s">
        <v>39</v>
      </c>
      <c r="C26" s="40"/>
      <c r="D26" s="42">
        <f>IFERROR(D25/D9,0)</f>
        <v>0</v>
      </c>
      <c r="E26" s="42">
        <f t="shared" ref="E26:P26" si="12">IFERROR(E25/E9,0)</f>
        <v>0</v>
      </c>
      <c r="F26" s="42">
        <f t="shared" si="12"/>
        <v>0</v>
      </c>
      <c r="G26" s="42">
        <f t="shared" si="12"/>
        <v>0</v>
      </c>
      <c r="H26" s="42">
        <f t="shared" si="12"/>
        <v>0</v>
      </c>
      <c r="I26" s="42">
        <f t="shared" si="12"/>
        <v>0</v>
      </c>
      <c r="J26" s="42">
        <f t="shared" si="12"/>
        <v>0</v>
      </c>
      <c r="K26" s="42">
        <f t="shared" si="12"/>
        <v>0</v>
      </c>
      <c r="L26" s="42">
        <f t="shared" si="12"/>
        <v>0</v>
      </c>
      <c r="M26" s="42">
        <f t="shared" si="12"/>
        <v>0</v>
      </c>
      <c r="N26" s="42">
        <f t="shared" si="12"/>
        <v>0</v>
      </c>
      <c r="O26" s="42">
        <f t="shared" si="12"/>
        <v>0</v>
      </c>
      <c r="P26" s="42">
        <f t="shared" si="12"/>
        <v>0</v>
      </c>
    </row>
    <row r="27" spans="1:16" ht="12" customHeight="1" x14ac:dyDescent="0.25">
      <c r="A27" s="109" t="s">
        <v>40</v>
      </c>
      <c r="B27" s="110"/>
      <c r="C27" s="40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6" ht="12" customHeight="1" x14ac:dyDescent="0.25">
      <c r="A28" s="33"/>
      <c r="B28" s="24" t="s">
        <v>41</v>
      </c>
      <c r="C28" s="40" t="s">
        <v>29</v>
      </c>
      <c r="D28" s="43">
        <f>SUM(E28:P28)</f>
        <v>0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</row>
    <row r="29" spans="1:16" ht="12" customHeight="1" x14ac:dyDescent="0.25">
      <c r="A29" s="33"/>
      <c r="B29" s="24" t="s">
        <v>42</v>
      </c>
      <c r="C29" s="40" t="s">
        <v>29</v>
      </c>
      <c r="D29" s="43">
        <f>SUM(E29:P29)</f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</row>
    <row r="30" spans="1:16" ht="12" customHeight="1" x14ac:dyDescent="0.25">
      <c r="A30" s="96" t="s">
        <v>43</v>
      </c>
      <c r="B30" s="97"/>
      <c r="C30" s="31"/>
      <c r="D30" s="32">
        <f>SUM(E30:P30)</f>
        <v>0</v>
      </c>
      <c r="E30" s="32">
        <f>E28+E29</f>
        <v>0</v>
      </c>
      <c r="F30" s="32">
        <f t="shared" ref="F30:P30" si="13">F28+F29</f>
        <v>0</v>
      </c>
      <c r="G30" s="32">
        <f t="shared" si="13"/>
        <v>0</v>
      </c>
      <c r="H30" s="32">
        <f t="shared" si="13"/>
        <v>0</v>
      </c>
      <c r="I30" s="32">
        <f t="shared" si="13"/>
        <v>0</v>
      </c>
      <c r="J30" s="32">
        <f t="shared" si="13"/>
        <v>0</v>
      </c>
      <c r="K30" s="32">
        <f t="shared" si="13"/>
        <v>0</v>
      </c>
      <c r="L30" s="32">
        <f t="shared" si="13"/>
        <v>0</v>
      </c>
      <c r="M30" s="32">
        <f t="shared" si="13"/>
        <v>0</v>
      </c>
      <c r="N30" s="32">
        <f t="shared" si="13"/>
        <v>0</v>
      </c>
      <c r="O30" s="32">
        <f t="shared" si="13"/>
        <v>0</v>
      </c>
      <c r="P30" s="32">
        <f t="shared" si="13"/>
        <v>0</v>
      </c>
    </row>
    <row r="31" spans="1:16" ht="12" customHeight="1" x14ac:dyDescent="0.25">
      <c r="A31" s="66" t="s">
        <v>44</v>
      </c>
      <c r="B31" s="67"/>
      <c r="C31" s="40"/>
      <c r="D31" s="42">
        <f>IFERROR(D30/D9,0)</f>
        <v>0</v>
      </c>
      <c r="E31" s="42">
        <f t="shared" ref="E31:P31" si="14">IFERROR(E30/E9,0)</f>
        <v>0</v>
      </c>
      <c r="F31" s="42">
        <f t="shared" si="14"/>
        <v>0</v>
      </c>
      <c r="G31" s="42">
        <f t="shared" si="14"/>
        <v>0</v>
      </c>
      <c r="H31" s="42">
        <f t="shared" si="14"/>
        <v>0</v>
      </c>
      <c r="I31" s="42">
        <f t="shared" si="14"/>
        <v>0</v>
      </c>
      <c r="J31" s="42">
        <f t="shared" si="14"/>
        <v>0</v>
      </c>
      <c r="K31" s="42">
        <f t="shared" si="14"/>
        <v>0</v>
      </c>
      <c r="L31" s="42">
        <f t="shared" si="14"/>
        <v>0</v>
      </c>
      <c r="M31" s="42">
        <f t="shared" si="14"/>
        <v>0</v>
      </c>
      <c r="N31" s="42">
        <f t="shared" si="14"/>
        <v>0</v>
      </c>
      <c r="O31" s="42">
        <f t="shared" si="14"/>
        <v>0</v>
      </c>
      <c r="P31" s="42">
        <f t="shared" si="14"/>
        <v>0</v>
      </c>
    </row>
    <row r="32" spans="1:16" ht="12" customHeight="1" x14ac:dyDescent="0.25">
      <c r="A32" s="84" t="s">
        <v>45</v>
      </c>
      <c r="B32" s="85"/>
      <c r="C32" s="4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1:16" ht="12" customHeight="1" x14ac:dyDescent="0.25">
      <c r="A33" s="30"/>
      <c r="B33" s="24" t="s">
        <v>46</v>
      </c>
      <c r="C33" s="40" t="s">
        <v>23</v>
      </c>
      <c r="D33" s="43">
        <f>SUM(E33:P33)</f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>
        <v>0</v>
      </c>
      <c r="O33" s="64">
        <v>0</v>
      </c>
      <c r="P33" s="64">
        <v>0</v>
      </c>
    </row>
    <row r="34" spans="1:16" ht="12" customHeight="1" x14ac:dyDescent="0.25">
      <c r="A34" s="96" t="s">
        <v>47</v>
      </c>
      <c r="B34" s="97"/>
      <c r="C34" s="31"/>
      <c r="D34" s="32">
        <f>SUM(E34:P34)</f>
        <v>0</v>
      </c>
      <c r="E34" s="32">
        <f>E33</f>
        <v>0</v>
      </c>
      <c r="F34" s="32">
        <f t="shared" ref="F34:P34" si="15">F33</f>
        <v>0</v>
      </c>
      <c r="G34" s="32">
        <f t="shared" si="15"/>
        <v>0</v>
      </c>
      <c r="H34" s="32">
        <f t="shared" si="15"/>
        <v>0</v>
      </c>
      <c r="I34" s="32">
        <f t="shared" si="15"/>
        <v>0</v>
      </c>
      <c r="J34" s="32">
        <f t="shared" si="15"/>
        <v>0</v>
      </c>
      <c r="K34" s="32">
        <f t="shared" si="15"/>
        <v>0</v>
      </c>
      <c r="L34" s="32">
        <f t="shared" si="15"/>
        <v>0</v>
      </c>
      <c r="M34" s="32">
        <f t="shared" si="15"/>
        <v>0</v>
      </c>
      <c r="N34" s="32">
        <f t="shared" si="15"/>
        <v>0</v>
      </c>
      <c r="O34" s="32">
        <f t="shared" si="15"/>
        <v>0</v>
      </c>
      <c r="P34" s="32">
        <f t="shared" si="15"/>
        <v>0</v>
      </c>
    </row>
    <row r="35" spans="1:16" ht="12" customHeight="1" x14ac:dyDescent="0.25">
      <c r="A35" s="66" t="s">
        <v>48</v>
      </c>
      <c r="B35" s="67"/>
      <c r="C35" s="40"/>
      <c r="D35" s="42">
        <f>IFERROR(D34/D9,0)</f>
        <v>0</v>
      </c>
      <c r="E35" s="42">
        <f t="shared" ref="E35:P35" si="16">IFERROR(E34/E9,0)</f>
        <v>0</v>
      </c>
      <c r="F35" s="42">
        <f t="shared" si="16"/>
        <v>0</v>
      </c>
      <c r="G35" s="42">
        <f t="shared" si="16"/>
        <v>0</v>
      </c>
      <c r="H35" s="42">
        <f t="shared" si="16"/>
        <v>0</v>
      </c>
      <c r="I35" s="42">
        <f t="shared" si="16"/>
        <v>0</v>
      </c>
      <c r="J35" s="42">
        <f t="shared" si="16"/>
        <v>0</v>
      </c>
      <c r="K35" s="42">
        <f t="shared" si="16"/>
        <v>0</v>
      </c>
      <c r="L35" s="42">
        <f t="shared" si="16"/>
        <v>0</v>
      </c>
      <c r="M35" s="42">
        <f t="shared" si="16"/>
        <v>0</v>
      </c>
      <c r="N35" s="42">
        <f t="shared" si="16"/>
        <v>0</v>
      </c>
      <c r="O35" s="42">
        <f t="shared" si="16"/>
        <v>0</v>
      </c>
      <c r="P35" s="42">
        <f t="shared" si="16"/>
        <v>0</v>
      </c>
    </row>
    <row r="36" spans="1:16" ht="12" customHeight="1" x14ac:dyDescent="0.25">
      <c r="A36" s="68" t="s">
        <v>49</v>
      </c>
      <c r="B36" s="69"/>
      <c r="C36" s="28"/>
      <c r="D36" s="29">
        <f>SUM(E36:P36)</f>
        <v>0</v>
      </c>
      <c r="E36" s="29">
        <f>E13+E18+E21+E30+E34</f>
        <v>0</v>
      </c>
      <c r="F36" s="29">
        <f t="shared" ref="F36:P36" si="17">F13+F18+F21+F30+F34</f>
        <v>0</v>
      </c>
      <c r="G36" s="29">
        <f t="shared" si="17"/>
        <v>0</v>
      </c>
      <c r="H36" s="29">
        <f t="shared" si="17"/>
        <v>0</v>
      </c>
      <c r="I36" s="29">
        <f t="shared" si="17"/>
        <v>0</v>
      </c>
      <c r="J36" s="29">
        <f t="shared" si="17"/>
        <v>0</v>
      </c>
      <c r="K36" s="29">
        <f t="shared" si="17"/>
        <v>0</v>
      </c>
      <c r="L36" s="29">
        <f t="shared" si="17"/>
        <v>0</v>
      </c>
      <c r="M36" s="29">
        <f t="shared" si="17"/>
        <v>0</v>
      </c>
      <c r="N36" s="29">
        <f t="shared" si="17"/>
        <v>0</v>
      </c>
      <c r="O36" s="29">
        <f t="shared" si="17"/>
        <v>0</v>
      </c>
      <c r="P36" s="29">
        <f t="shared" si="17"/>
        <v>0</v>
      </c>
    </row>
    <row r="37" spans="1:16" ht="12" customHeight="1" x14ac:dyDescent="0.25">
      <c r="A37" s="104" t="s">
        <v>50</v>
      </c>
      <c r="B37" s="105"/>
      <c r="C37" s="28"/>
      <c r="D37" s="38">
        <f>IFERROR(D36/D9,0)</f>
        <v>0</v>
      </c>
      <c r="E37" s="38">
        <f t="shared" ref="E37:P37" si="18">IFERROR(E36/E9,0)</f>
        <v>0</v>
      </c>
      <c r="F37" s="38">
        <f t="shared" si="18"/>
        <v>0</v>
      </c>
      <c r="G37" s="38">
        <f t="shared" si="18"/>
        <v>0</v>
      </c>
      <c r="H37" s="38">
        <f t="shared" si="18"/>
        <v>0</v>
      </c>
      <c r="I37" s="38">
        <f t="shared" si="18"/>
        <v>0</v>
      </c>
      <c r="J37" s="38">
        <f t="shared" si="18"/>
        <v>0</v>
      </c>
      <c r="K37" s="38">
        <f t="shared" si="18"/>
        <v>0</v>
      </c>
      <c r="L37" s="38">
        <f t="shared" si="18"/>
        <v>0</v>
      </c>
      <c r="M37" s="38">
        <f t="shared" si="18"/>
        <v>0</v>
      </c>
      <c r="N37" s="38">
        <f t="shared" si="18"/>
        <v>0</v>
      </c>
      <c r="O37" s="38">
        <f t="shared" si="18"/>
        <v>0</v>
      </c>
      <c r="P37" s="38">
        <f t="shared" si="18"/>
        <v>0</v>
      </c>
    </row>
    <row r="38" spans="1:16" ht="12" customHeight="1" x14ac:dyDescent="0.25">
      <c r="A38" s="106" t="s">
        <v>51</v>
      </c>
      <c r="B38" s="107"/>
      <c r="C38" s="26"/>
      <c r="D38" s="27">
        <f>SUM(E38:P38)</f>
        <v>0</v>
      </c>
      <c r="E38" s="27">
        <f>E9-E36</f>
        <v>0</v>
      </c>
      <c r="F38" s="27">
        <f t="shared" ref="F38:P38" si="19">F9-F36</f>
        <v>0</v>
      </c>
      <c r="G38" s="27">
        <f t="shared" si="19"/>
        <v>0</v>
      </c>
      <c r="H38" s="27">
        <f t="shared" si="19"/>
        <v>0</v>
      </c>
      <c r="I38" s="27">
        <f t="shared" si="19"/>
        <v>0</v>
      </c>
      <c r="J38" s="27">
        <f t="shared" si="19"/>
        <v>0</v>
      </c>
      <c r="K38" s="27">
        <f t="shared" si="19"/>
        <v>0</v>
      </c>
      <c r="L38" s="27">
        <f t="shared" si="19"/>
        <v>0</v>
      </c>
      <c r="M38" s="27">
        <f t="shared" si="19"/>
        <v>0</v>
      </c>
      <c r="N38" s="27">
        <f t="shared" si="19"/>
        <v>0</v>
      </c>
      <c r="O38" s="27">
        <f t="shared" si="19"/>
        <v>0</v>
      </c>
      <c r="P38" s="27">
        <f t="shared" si="19"/>
        <v>0</v>
      </c>
    </row>
    <row r="39" spans="1:16" ht="12" customHeight="1" x14ac:dyDescent="0.25">
      <c r="A39" s="34"/>
      <c r="B39" s="25" t="s">
        <v>52</v>
      </c>
      <c r="C39" s="44"/>
      <c r="D39" s="45">
        <f>IFERROR(D38/D9,0)</f>
        <v>0</v>
      </c>
      <c r="E39" s="45">
        <f t="shared" ref="E39:P39" si="20">IFERROR(E38/E9,0)</f>
        <v>0</v>
      </c>
      <c r="F39" s="45">
        <f t="shared" si="20"/>
        <v>0</v>
      </c>
      <c r="G39" s="45">
        <f t="shared" si="20"/>
        <v>0</v>
      </c>
      <c r="H39" s="45">
        <f t="shared" si="20"/>
        <v>0</v>
      </c>
      <c r="I39" s="45">
        <f t="shared" si="20"/>
        <v>0</v>
      </c>
      <c r="J39" s="45">
        <f t="shared" si="20"/>
        <v>0</v>
      </c>
      <c r="K39" s="45">
        <f t="shared" si="20"/>
        <v>0</v>
      </c>
      <c r="L39" s="45">
        <f t="shared" si="20"/>
        <v>0</v>
      </c>
      <c r="M39" s="45">
        <f t="shared" si="20"/>
        <v>0</v>
      </c>
      <c r="N39" s="45">
        <f t="shared" si="20"/>
        <v>0</v>
      </c>
      <c r="O39" s="45">
        <f t="shared" si="20"/>
        <v>0</v>
      </c>
      <c r="P39" s="45">
        <f t="shared" si="20"/>
        <v>0</v>
      </c>
    </row>
    <row r="40" spans="1:16" ht="15" customHeight="1" x14ac:dyDescent="0.25">
      <c r="A40" s="17"/>
      <c r="B40" s="12"/>
      <c r="C40" s="18"/>
      <c r="D40" s="1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16"/>
    </row>
    <row r="41" spans="1:16" ht="12" customHeight="1" x14ac:dyDescent="0.25">
      <c r="A41" s="98" t="s">
        <v>53</v>
      </c>
      <c r="B41" s="99"/>
      <c r="C41" s="58"/>
      <c r="D41" s="51">
        <f>IFERROR(D9/D42,0)</f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</row>
    <row r="42" spans="1:16" ht="12" customHeight="1" x14ac:dyDescent="0.25">
      <c r="A42" s="100" t="s">
        <v>54</v>
      </c>
      <c r="B42" s="101"/>
      <c r="C42" s="59"/>
      <c r="D42" s="52">
        <f>SUM(E42:P42)</f>
        <v>0</v>
      </c>
      <c r="E42" s="22">
        <f t="shared" ref="E42:P42" si="21">IFERROR(ROUND(E9/E41,0),0)</f>
        <v>0</v>
      </c>
      <c r="F42" s="22">
        <f t="shared" si="21"/>
        <v>0</v>
      </c>
      <c r="G42" s="22">
        <f t="shared" si="21"/>
        <v>0</v>
      </c>
      <c r="H42" s="22">
        <f t="shared" si="21"/>
        <v>0</v>
      </c>
      <c r="I42" s="22">
        <f t="shared" si="21"/>
        <v>0</v>
      </c>
      <c r="J42" s="22">
        <f t="shared" si="21"/>
        <v>0</v>
      </c>
      <c r="K42" s="22">
        <f t="shared" si="21"/>
        <v>0</v>
      </c>
      <c r="L42" s="22">
        <f t="shared" si="21"/>
        <v>0</v>
      </c>
      <c r="M42" s="22">
        <f t="shared" si="21"/>
        <v>0</v>
      </c>
      <c r="N42" s="22">
        <f t="shared" si="21"/>
        <v>0</v>
      </c>
      <c r="O42" s="22">
        <f t="shared" si="21"/>
        <v>0</v>
      </c>
      <c r="P42" s="22">
        <f t="shared" si="21"/>
        <v>0</v>
      </c>
    </row>
    <row r="43" spans="1:16" ht="12" customHeight="1" x14ac:dyDescent="0.25">
      <c r="A43" s="100" t="s">
        <v>55</v>
      </c>
      <c r="B43" s="101"/>
      <c r="C43" s="59"/>
      <c r="D43" s="63" t="s">
        <v>56</v>
      </c>
      <c r="E43" s="53">
        <f>IFERROR(E42/$B$4,0)</f>
        <v>0</v>
      </c>
      <c r="F43" s="56">
        <f t="shared" ref="F43:P43" si="22">IFERROR(F42/$B$4,0)</f>
        <v>0</v>
      </c>
      <c r="G43" s="56">
        <f t="shared" si="22"/>
        <v>0</v>
      </c>
      <c r="H43" s="56">
        <f t="shared" si="22"/>
        <v>0</v>
      </c>
      <c r="I43" s="56">
        <f t="shared" si="22"/>
        <v>0</v>
      </c>
      <c r="J43" s="56">
        <f t="shared" si="22"/>
        <v>0</v>
      </c>
      <c r="K43" s="56">
        <f t="shared" si="22"/>
        <v>0</v>
      </c>
      <c r="L43" s="56">
        <f t="shared" si="22"/>
        <v>0</v>
      </c>
      <c r="M43" s="56">
        <f t="shared" si="22"/>
        <v>0</v>
      </c>
      <c r="N43" s="56">
        <f t="shared" si="22"/>
        <v>0</v>
      </c>
      <c r="O43" s="56">
        <f t="shared" si="22"/>
        <v>0</v>
      </c>
      <c r="P43" s="56">
        <f t="shared" si="22"/>
        <v>0</v>
      </c>
    </row>
    <row r="44" spans="1:16" ht="12" customHeight="1" x14ac:dyDescent="0.25">
      <c r="A44" s="70" t="s">
        <v>57</v>
      </c>
      <c r="B44" s="62" t="s">
        <v>58</v>
      </c>
      <c r="C44" s="59"/>
      <c r="D44" s="52">
        <f>SUM(E44:P44)</f>
        <v>0</v>
      </c>
      <c r="E44" s="52">
        <f t="shared" ref="E44:P44" si="23">E9-(E13+E17+E33)</f>
        <v>0</v>
      </c>
      <c r="F44" s="52">
        <f t="shared" si="23"/>
        <v>0</v>
      </c>
      <c r="G44" s="52">
        <f t="shared" si="23"/>
        <v>0</v>
      </c>
      <c r="H44" s="52">
        <f t="shared" si="23"/>
        <v>0</v>
      </c>
      <c r="I44" s="52">
        <f t="shared" si="23"/>
        <v>0</v>
      </c>
      <c r="J44" s="52">
        <f t="shared" si="23"/>
        <v>0</v>
      </c>
      <c r="K44" s="52">
        <f t="shared" si="23"/>
        <v>0</v>
      </c>
      <c r="L44" s="52">
        <f t="shared" si="23"/>
        <v>0</v>
      </c>
      <c r="M44" s="52">
        <f t="shared" si="23"/>
        <v>0</v>
      </c>
      <c r="N44" s="52">
        <f t="shared" si="23"/>
        <v>0</v>
      </c>
      <c r="O44" s="52">
        <f t="shared" si="23"/>
        <v>0</v>
      </c>
      <c r="P44" s="52">
        <f t="shared" si="23"/>
        <v>0</v>
      </c>
    </row>
    <row r="45" spans="1:16" ht="12" customHeight="1" x14ac:dyDescent="0.25">
      <c r="A45" s="71"/>
      <c r="B45" s="62" t="s">
        <v>59</v>
      </c>
      <c r="C45" s="59"/>
      <c r="D45" s="54">
        <f>IFERROR(D44/D9,0)</f>
        <v>0</v>
      </c>
      <c r="E45" s="54">
        <f>IFERROR(E44/E9,0)</f>
        <v>0</v>
      </c>
      <c r="F45" s="54">
        <f t="shared" ref="F45:P45" si="24">IFERROR(F44/F9,0)</f>
        <v>0</v>
      </c>
      <c r="G45" s="54">
        <f t="shared" si="24"/>
        <v>0</v>
      </c>
      <c r="H45" s="54">
        <f t="shared" si="24"/>
        <v>0</v>
      </c>
      <c r="I45" s="54">
        <f t="shared" si="24"/>
        <v>0</v>
      </c>
      <c r="J45" s="54">
        <f t="shared" si="24"/>
        <v>0</v>
      </c>
      <c r="K45" s="54">
        <f t="shared" si="24"/>
        <v>0</v>
      </c>
      <c r="L45" s="54">
        <f t="shared" si="24"/>
        <v>0</v>
      </c>
      <c r="M45" s="54">
        <f t="shared" si="24"/>
        <v>0</v>
      </c>
      <c r="N45" s="54">
        <f t="shared" si="24"/>
        <v>0</v>
      </c>
      <c r="O45" s="54">
        <f t="shared" si="24"/>
        <v>0</v>
      </c>
      <c r="P45" s="54">
        <f t="shared" si="24"/>
        <v>0</v>
      </c>
    </row>
    <row r="46" spans="1:16" ht="12" customHeight="1" x14ac:dyDescent="0.25">
      <c r="A46" s="70" t="s">
        <v>60</v>
      </c>
      <c r="B46" s="62" t="s">
        <v>58</v>
      </c>
      <c r="C46" s="59"/>
      <c r="D46" s="52">
        <f>SUM(E46:P46)</f>
        <v>0</v>
      </c>
      <c r="E46" s="52">
        <f t="shared" ref="E46:P46" si="25">E44-(E16+E21+E30)</f>
        <v>0</v>
      </c>
      <c r="F46" s="52">
        <f t="shared" si="25"/>
        <v>0</v>
      </c>
      <c r="G46" s="52">
        <f t="shared" si="25"/>
        <v>0</v>
      </c>
      <c r="H46" s="52">
        <f t="shared" si="25"/>
        <v>0</v>
      </c>
      <c r="I46" s="52">
        <f t="shared" si="25"/>
        <v>0</v>
      </c>
      <c r="J46" s="52">
        <f t="shared" si="25"/>
        <v>0</v>
      </c>
      <c r="K46" s="52">
        <f t="shared" si="25"/>
        <v>0</v>
      </c>
      <c r="L46" s="52">
        <f t="shared" si="25"/>
        <v>0</v>
      </c>
      <c r="M46" s="52">
        <f t="shared" si="25"/>
        <v>0</v>
      </c>
      <c r="N46" s="52">
        <f t="shared" si="25"/>
        <v>0</v>
      </c>
      <c r="O46" s="52">
        <f t="shared" si="25"/>
        <v>0</v>
      </c>
      <c r="P46" s="52">
        <f t="shared" si="25"/>
        <v>0</v>
      </c>
    </row>
    <row r="47" spans="1:16" ht="12" customHeight="1" x14ac:dyDescent="0.25">
      <c r="A47" s="71"/>
      <c r="B47" s="62" t="s">
        <v>59</v>
      </c>
      <c r="C47" s="59"/>
      <c r="D47" s="54">
        <f>IFERROR(D46/D9,0)</f>
        <v>0</v>
      </c>
      <c r="E47" s="54">
        <f>IFERROR(E46/E9,0)</f>
        <v>0</v>
      </c>
      <c r="F47" s="54">
        <f t="shared" ref="F47:P47" si="26">IFERROR(F46/F9,0)</f>
        <v>0</v>
      </c>
      <c r="G47" s="54">
        <f t="shared" si="26"/>
        <v>0</v>
      </c>
      <c r="H47" s="54">
        <f t="shared" si="26"/>
        <v>0</v>
      </c>
      <c r="I47" s="54">
        <f t="shared" si="26"/>
        <v>0</v>
      </c>
      <c r="J47" s="54">
        <f t="shared" si="26"/>
        <v>0</v>
      </c>
      <c r="K47" s="54">
        <f t="shared" si="26"/>
        <v>0</v>
      </c>
      <c r="L47" s="54">
        <f t="shared" si="26"/>
        <v>0</v>
      </c>
      <c r="M47" s="54">
        <f t="shared" si="26"/>
        <v>0</v>
      </c>
      <c r="N47" s="54">
        <f t="shared" si="26"/>
        <v>0</v>
      </c>
      <c r="O47" s="54">
        <f t="shared" si="26"/>
        <v>0</v>
      </c>
      <c r="P47" s="54">
        <f t="shared" si="26"/>
        <v>0</v>
      </c>
    </row>
    <row r="48" spans="1:16" ht="12" customHeight="1" x14ac:dyDescent="0.25">
      <c r="A48" s="70" t="s">
        <v>61</v>
      </c>
      <c r="B48" s="62" t="s">
        <v>62</v>
      </c>
      <c r="C48" s="59"/>
      <c r="D48" s="52">
        <f t="shared" ref="D48:P48" si="27">IFERROR((D16+D21+D30)/D45,0)</f>
        <v>0</v>
      </c>
      <c r="E48" s="52">
        <f t="shared" si="27"/>
        <v>0</v>
      </c>
      <c r="F48" s="52">
        <f t="shared" si="27"/>
        <v>0</v>
      </c>
      <c r="G48" s="52">
        <f t="shared" si="27"/>
        <v>0</v>
      </c>
      <c r="H48" s="52">
        <f t="shared" si="27"/>
        <v>0</v>
      </c>
      <c r="I48" s="52">
        <f t="shared" si="27"/>
        <v>0</v>
      </c>
      <c r="J48" s="52">
        <f t="shared" si="27"/>
        <v>0</v>
      </c>
      <c r="K48" s="52">
        <f t="shared" si="27"/>
        <v>0</v>
      </c>
      <c r="L48" s="52">
        <f t="shared" si="27"/>
        <v>0</v>
      </c>
      <c r="M48" s="52">
        <f t="shared" si="27"/>
        <v>0</v>
      </c>
      <c r="N48" s="52">
        <f t="shared" si="27"/>
        <v>0</v>
      </c>
      <c r="O48" s="52">
        <f t="shared" si="27"/>
        <v>0</v>
      </c>
      <c r="P48" s="52">
        <f t="shared" si="27"/>
        <v>0</v>
      </c>
    </row>
    <row r="49" spans="1:16" ht="12" customHeight="1" x14ac:dyDescent="0.25">
      <c r="A49" s="71"/>
      <c r="B49" s="62" t="s">
        <v>54</v>
      </c>
      <c r="C49" s="59"/>
      <c r="D49" s="52">
        <f>IFERROR(D48/D41,0)</f>
        <v>0</v>
      </c>
      <c r="E49" s="52">
        <f>IFERROR(E48/E41,0)</f>
        <v>0</v>
      </c>
      <c r="F49" s="52">
        <f t="shared" ref="F49:P49" si="28">IFERROR(F48/F41,0)</f>
        <v>0</v>
      </c>
      <c r="G49" s="52">
        <f t="shared" si="28"/>
        <v>0</v>
      </c>
      <c r="H49" s="52">
        <f t="shared" si="28"/>
        <v>0</v>
      </c>
      <c r="I49" s="52">
        <f t="shared" si="28"/>
        <v>0</v>
      </c>
      <c r="J49" s="52">
        <f t="shared" si="28"/>
        <v>0</v>
      </c>
      <c r="K49" s="52">
        <f t="shared" si="28"/>
        <v>0</v>
      </c>
      <c r="L49" s="52">
        <f t="shared" si="28"/>
        <v>0</v>
      </c>
      <c r="M49" s="52">
        <f t="shared" si="28"/>
        <v>0</v>
      </c>
      <c r="N49" s="52">
        <f t="shared" si="28"/>
        <v>0</v>
      </c>
      <c r="O49" s="52">
        <f t="shared" si="28"/>
        <v>0</v>
      </c>
      <c r="P49" s="52">
        <f t="shared" si="28"/>
        <v>0</v>
      </c>
    </row>
    <row r="50" spans="1:16" ht="12" customHeight="1" x14ac:dyDescent="0.25">
      <c r="A50" s="72" t="s">
        <v>63</v>
      </c>
      <c r="B50" s="62" t="s">
        <v>64</v>
      </c>
      <c r="C50" s="59"/>
      <c r="D50" s="54">
        <f>IFERROR(D18/D9,0)</f>
        <v>0</v>
      </c>
      <c r="E50" s="54">
        <f t="shared" ref="E50:P50" si="29">IFERROR(E18/E9,0)</f>
        <v>0</v>
      </c>
      <c r="F50" s="54">
        <f t="shared" si="29"/>
        <v>0</v>
      </c>
      <c r="G50" s="54">
        <f t="shared" si="29"/>
        <v>0</v>
      </c>
      <c r="H50" s="54">
        <f t="shared" si="29"/>
        <v>0</v>
      </c>
      <c r="I50" s="54">
        <f t="shared" si="29"/>
        <v>0</v>
      </c>
      <c r="J50" s="54">
        <f t="shared" si="29"/>
        <v>0</v>
      </c>
      <c r="K50" s="54">
        <f t="shared" si="29"/>
        <v>0</v>
      </c>
      <c r="L50" s="54">
        <f t="shared" si="29"/>
        <v>0</v>
      </c>
      <c r="M50" s="54">
        <f t="shared" si="29"/>
        <v>0</v>
      </c>
      <c r="N50" s="54">
        <f t="shared" si="29"/>
        <v>0</v>
      </c>
      <c r="O50" s="54">
        <f t="shared" si="29"/>
        <v>0</v>
      </c>
      <c r="P50" s="54">
        <f t="shared" si="29"/>
        <v>0</v>
      </c>
    </row>
    <row r="51" spans="1:16" ht="12" customHeight="1" x14ac:dyDescent="0.25">
      <c r="A51" s="73"/>
      <c r="B51" s="62" t="s">
        <v>65</v>
      </c>
      <c r="C51" s="59"/>
      <c r="D51" s="54">
        <f>IFERROR(D16/D9,0)</f>
        <v>0</v>
      </c>
      <c r="E51" s="54">
        <f t="shared" ref="E51:P51" si="30">IFERROR(E16/E9,0)</f>
        <v>0</v>
      </c>
      <c r="F51" s="54">
        <f t="shared" si="30"/>
        <v>0</v>
      </c>
      <c r="G51" s="54">
        <f t="shared" si="30"/>
        <v>0</v>
      </c>
      <c r="H51" s="54">
        <f t="shared" si="30"/>
        <v>0</v>
      </c>
      <c r="I51" s="54">
        <f t="shared" si="30"/>
        <v>0</v>
      </c>
      <c r="J51" s="54">
        <f t="shared" si="30"/>
        <v>0</v>
      </c>
      <c r="K51" s="54">
        <f t="shared" si="30"/>
        <v>0</v>
      </c>
      <c r="L51" s="54">
        <f t="shared" si="30"/>
        <v>0</v>
      </c>
      <c r="M51" s="54">
        <f t="shared" si="30"/>
        <v>0</v>
      </c>
      <c r="N51" s="54">
        <f t="shared" si="30"/>
        <v>0</v>
      </c>
      <c r="O51" s="54">
        <f t="shared" si="30"/>
        <v>0</v>
      </c>
      <c r="P51" s="54">
        <f t="shared" si="30"/>
        <v>0</v>
      </c>
    </row>
    <row r="52" spans="1:16" ht="12" customHeight="1" x14ac:dyDescent="0.25">
      <c r="A52" s="74"/>
      <c r="B52" s="62" t="s">
        <v>66</v>
      </c>
      <c r="C52" s="59"/>
      <c r="D52" s="54">
        <f>IFERROR(D17/D9,0)</f>
        <v>0</v>
      </c>
      <c r="E52" s="54">
        <f t="shared" ref="E52:P52" si="31">IFERROR(E17/E9,0)</f>
        <v>0</v>
      </c>
      <c r="F52" s="54">
        <f t="shared" si="31"/>
        <v>0</v>
      </c>
      <c r="G52" s="54">
        <f t="shared" si="31"/>
        <v>0</v>
      </c>
      <c r="H52" s="54">
        <f t="shared" si="31"/>
        <v>0</v>
      </c>
      <c r="I52" s="54">
        <f t="shared" si="31"/>
        <v>0</v>
      </c>
      <c r="J52" s="54">
        <f t="shared" si="31"/>
        <v>0</v>
      </c>
      <c r="K52" s="54">
        <f t="shared" si="31"/>
        <v>0</v>
      </c>
      <c r="L52" s="54">
        <f t="shared" si="31"/>
        <v>0</v>
      </c>
      <c r="M52" s="54">
        <f t="shared" si="31"/>
        <v>0</v>
      </c>
      <c r="N52" s="54">
        <f t="shared" si="31"/>
        <v>0</v>
      </c>
      <c r="O52" s="54">
        <f t="shared" si="31"/>
        <v>0</v>
      </c>
      <c r="P52" s="54">
        <f t="shared" si="31"/>
        <v>0</v>
      </c>
    </row>
    <row r="53" spans="1:16" ht="12" customHeight="1" x14ac:dyDescent="0.25">
      <c r="A53" s="102" t="s">
        <v>67</v>
      </c>
      <c r="B53" s="103"/>
      <c r="C53" s="60"/>
      <c r="D53" s="55">
        <f>IFERROR(D18/(D9-D13),0)</f>
        <v>0</v>
      </c>
      <c r="E53" s="55">
        <f t="shared" ref="E53:P53" si="32">IFERROR(E18/(E9-E13),0)</f>
        <v>0</v>
      </c>
      <c r="F53" s="55">
        <f t="shared" si="32"/>
        <v>0</v>
      </c>
      <c r="G53" s="55">
        <f t="shared" si="32"/>
        <v>0</v>
      </c>
      <c r="H53" s="55">
        <f t="shared" si="32"/>
        <v>0</v>
      </c>
      <c r="I53" s="55">
        <f t="shared" si="32"/>
        <v>0</v>
      </c>
      <c r="J53" s="55">
        <f t="shared" si="32"/>
        <v>0</v>
      </c>
      <c r="K53" s="55">
        <f t="shared" si="32"/>
        <v>0</v>
      </c>
      <c r="L53" s="55">
        <f t="shared" si="32"/>
        <v>0</v>
      </c>
      <c r="M53" s="55">
        <f t="shared" si="32"/>
        <v>0</v>
      </c>
      <c r="N53" s="55">
        <f t="shared" si="32"/>
        <v>0</v>
      </c>
      <c r="O53" s="55">
        <f t="shared" si="32"/>
        <v>0</v>
      </c>
      <c r="P53" s="55">
        <f t="shared" si="32"/>
        <v>0</v>
      </c>
    </row>
    <row r="54" spans="1:16" ht="15.75" customHeight="1" x14ac:dyDescent="0.25">
      <c r="C54" s="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5.75" customHeight="1" x14ac:dyDescent="0.25">
      <c r="C55" s="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5.75" customHeight="1" x14ac:dyDescent="0.25">
      <c r="C56" s="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5.75" customHeight="1" x14ac:dyDescent="0.25"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5.75" customHeight="1" x14ac:dyDescent="0.25"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5.75" customHeight="1" x14ac:dyDescent="0.25"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5.75" customHeight="1" x14ac:dyDescent="0.25"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5.75" customHeight="1" x14ac:dyDescent="0.25"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5.75" customHeight="1" x14ac:dyDescent="0.25"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5.75" customHeight="1" x14ac:dyDescent="0.25"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5.75" customHeight="1" x14ac:dyDescent="0.25"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3:16" ht="15.75" customHeight="1" x14ac:dyDescent="0.25"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3:16" ht="15.75" customHeight="1" x14ac:dyDescent="0.25"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3:16" ht="15.75" customHeight="1" x14ac:dyDescent="0.25"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3:16" ht="15.75" customHeight="1" x14ac:dyDescent="0.25"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3:16" ht="15.75" customHeight="1" x14ac:dyDescent="0.25">
      <c r="C69" s="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3:16" ht="15.75" customHeight="1" x14ac:dyDescent="0.25">
      <c r="C70" s="5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3:16" ht="15.75" customHeight="1" x14ac:dyDescent="0.25">
      <c r="C71" s="5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3:16" ht="15.75" customHeight="1" x14ac:dyDescent="0.25">
      <c r="C72" s="5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3:16" ht="15.75" customHeight="1" x14ac:dyDescent="0.25">
      <c r="C73" s="5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3:16" ht="15.75" customHeight="1" x14ac:dyDescent="0.25">
      <c r="C74" s="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3:16" ht="15.75" customHeight="1" x14ac:dyDescent="0.25">
      <c r="C75" s="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3:16" ht="15.75" customHeight="1" x14ac:dyDescent="0.25">
      <c r="C76" s="5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3:16" ht="15.75" customHeight="1" x14ac:dyDescent="0.25">
      <c r="C77" s="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3:16" ht="15.75" customHeight="1" x14ac:dyDescent="0.25">
      <c r="C78" s="5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3:16" ht="15.75" customHeight="1" x14ac:dyDescent="0.25">
      <c r="C79" s="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3:16" ht="15.75" customHeight="1" x14ac:dyDescent="0.25">
      <c r="C80" s="5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3:16" ht="15.75" customHeight="1" x14ac:dyDescent="0.25"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3:16" ht="15.75" customHeight="1" x14ac:dyDescent="0.25"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3:16" ht="15.75" customHeight="1" x14ac:dyDescent="0.25">
      <c r="C83" s="5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3:16" ht="15.75" customHeight="1" x14ac:dyDescent="0.25">
      <c r="C84" s="5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3:16" ht="15.75" customHeight="1" x14ac:dyDescent="0.25">
      <c r="C85" s="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3:16" ht="15.75" customHeight="1" x14ac:dyDescent="0.25"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3:16" ht="15.75" customHeight="1" x14ac:dyDescent="0.25"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3:16" ht="15.75" customHeight="1" x14ac:dyDescent="0.25">
      <c r="C88" s="5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3:16" ht="15.75" customHeight="1" x14ac:dyDescent="0.25">
      <c r="C89" s="5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3:16" ht="15.75" customHeight="1" x14ac:dyDescent="0.25">
      <c r="C90" s="5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3:16" ht="15.75" customHeight="1" x14ac:dyDescent="0.25">
      <c r="C91" s="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3:16" ht="15.75" customHeight="1" x14ac:dyDescent="0.25">
      <c r="C92" s="5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3:16" ht="15.75" customHeight="1" x14ac:dyDescent="0.25">
      <c r="C93" s="5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3:16" ht="15.75" customHeight="1" x14ac:dyDescent="0.25">
      <c r="C94" s="5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3:16" ht="15.75" customHeight="1" x14ac:dyDescent="0.25">
      <c r="C95" s="5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3:16" ht="15.75" customHeight="1" x14ac:dyDescent="0.25">
      <c r="C96" s="5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3:16" ht="15.75" customHeight="1" x14ac:dyDescent="0.25">
      <c r="C97" s="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3:16" ht="15.75" customHeight="1" x14ac:dyDescent="0.25">
      <c r="C98" s="5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3:16" ht="15.75" customHeight="1" x14ac:dyDescent="0.25">
      <c r="C99" s="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3:16" ht="15.75" customHeight="1" x14ac:dyDescent="0.25"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3:16" ht="15.75" customHeight="1" x14ac:dyDescent="0.25"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3:16" ht="15.75" customHeight="1" x14ac:dyDescent="0.25">
      <c r="C102" s="5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3:16" ht="15.75" customHeight="1" x14ac:dyDescent="0.25">
      <c r="C103" s="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3:16" ht="15.75" customHeight="1" x14ac:dyDescent="0.25">
      <c r="C104" s="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3:16" ht="15.75" customHeight="1" x14ac:dyDescent="0.25">
      <c r="C105" s="5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3:16" ht="15.75" customHeight="1" x14ac:dyDescent="0.25">
      <c r="C106" s="5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3:16" ht="15.75" customHeight="1" x14ac:dyDescent="0.25">
      <c r="C107" s="5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3:16" ht="15.75" customHeight="1" x14ac:dyDescent="0.25">
      <c r="C108" s="5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3:16" ht="15.75" customHeight="1" x14ac:dyDescent="0.25">
      <c r="C109" s="5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3:16" ht="15.75" customHeight="1" x14ac:dyDescent="0.25">
      <c r="C110" s="5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3:16" ht="15.75" customHeight="1" x14ac:dyDescent="0.25">
      <c r="C111" s="5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3:16" ht="15.75" customHeight="1" x14ac:dyDescent="0.25">
      <c r="C112" s="5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3:16" ht="15.75" customHeight="1" x14ac:dyDescent="0.25">
      <c r="C113" s="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3:16" ht="15.75" customHeight="1" x14ac:dyDescent="0.25">
      <c r="C114" s="5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3:16" ht="15.75" customHeight="1" x14ac:dyDescent="0.25">
      <c r="C115" s="5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3:16" ht="15.75" customHeight="1" x14ac:dyDescent="0.25">
      <c r="C116" s="5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3:16" ht="15.75" customHeight="1" x14ac:dyDescent="0.25">
      <c r="C117" s="5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3:16" ht="15.75" customHeight="1" x14ac:dyDescent="0.25">
      <c r="C118" s="5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3:16" ht="15.75" customHeight="1" x14ac:dyDescent="0.25">
      <c r="C119" s="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3:16" ht="15.75" customHeight="1" x14ac:dyDescent="0.25">
      <c r="C120" s="5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3:16" ht="15.75" customHeight="1" x14ac:dyDescent="0.25">
      <c r="C121" s="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3:16" ht="15.75" customHeight="1" x14ac:dyDescent="0.25">
      <c r="C122" s="5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3:16" ht="15.75" customHeight="1" x14ac:dyDescent="0.25">
      <c r="C123" s="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3:16" ht="15.75" customHeight="1" x14ac:dyDescent="0.25">
      <c r="C124" s="5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3:16" ht="15.75" customHeight="1" x14ac:dyDescent="0.25">
      <c r="C125" s="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3:16" ht="15.75" customHeight="1" x14ac:dyDescent="0.25">
      <c r="C126" s="5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3:16" ht="15.75" customHeight="1" x14ac:dyDescent="0.25">
      <c r="C127" s="5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3:16" ht="15.75" customHeight="1" x14ac:dyDescent="0.25">
      <c r="C128" s="5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3:16" ht="15.75" customHeight="1" x14ac:dyDescent="0.25">
      <c r="C129" s="5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3:16" ht="15.75" customHeight="1" x14ac:dyDescent="0.25">
      <c r="C130" s="5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3:16" ht="15.75" customHeight="1" x14ac:dyDescent="0.25">
      <c r="C131" s="5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3:16" ht="15.75" customHeight="1" x14ac:dyDescent="0.25">
      <c r="C132" s="5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3:16" ht="15.75" customHeight="1" x14ac:dyDescent="0.25">
      <c r="C133" s="5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3:16" ht="15.75" customHeight="1" x14ac:dyDescent="0.25">
      <c r="C134" s="5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3:16" ht="15.75" customHeight="1" x14ac:dyDescent="0.25">
      <c r="C135" s="5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3:16" ht="15.75" customHeight="1" x14ac:dyDescent="0.25">
      <c r="C136" s="5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3:16" ht="15.75" customHeight="1" x14ac:dyDescent="0.25">
      <c r="C137" s="5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3:16" ht="15.75" customHeight="1" x14ac:dyDescent="0.25">
      <c r="C138" s="5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3:16" ht="15.75" customHeight="1" x14ac:dyDescent="0.25">
      <c r="C139" s="5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3:16" ht="15.75" customHeight="1" x14ac:dyDescent="0.25">
      <c r="C140" s="5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3:16" ht="15.75" customHeight="1" x14ac:dyDescent="0.25">
      <c r="C141" s="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3:16" ht="15.75" customHeight="1" x14ac:dyDescent="0.25">
      <c r="C142" s="5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3:16" ht="15.75" customHeight="1" x14ac:dyDescent="0.25">
      <c r="C143" s="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3:16" ht="15.75" customHeight="1" x14ac:dyDescent="0.25">
      <c r="C144" s="5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3:16" ht="15.75" customHeight="1" x14ac:dyDescent="0.25">
      <c r="C145" s="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3:16" ht="15.75" customHeight="1" x14ac:dyDescent="0.25">
      <c r="C146" s="5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3:16" ht="15.75" customHeight="1" x14ac:dyDescent="0.25">
      <c r="C147" s="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3:16" ht="15.75" customHeight="1" x14ac:dyDescent="0.25">
      <c r="C148" s="5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3:16" ht="15.75" customHeight="1" x14ac:dyDescent="0.25">
      <c r="C149" s="5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3:16" ht="15.75" customHeight="1" x14ac:dyDescent="0.25">
      <c r="C150" s="5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3:16" ht="15.75" customHeight="1" x14ac:dyDescent="0.25">
      <c r="C151" s="5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3:16" ht="15.75" customHeight="1" x14ac:dyDescent="0.25">
      <c r="C152" s="5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3:16" ht="15.75" customHeight="1" x14ac:dyDescent="0.25">
      <c r="C153" s="5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3:16" ht="15.75" customHeight="1" x14ac:dyDescent="0.25">
      <c r="C154" s="5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3:16" ht="15.75" customHeight="1" x14ac:dyDescent="0.25">
      <c r="C155" s="5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3:16" ht="15.75" customHeight="1" x14ac:dyDescent="0.25">
      <c r="C156" s="5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3:16" ht="15.75" customHeight="1" x14ac:dyDescent="0.25">
      <c r="C157" s="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3:16" ht="15.75" customHeight="1" x14ac:dyDescent="0.25">
      <c r="C158" s="5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3:16" ht="15.75" customHeight="1" x14ac:dyDescent="0.25">
      <c r="C159" s="5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3:16" ht="15.75" customHeight="1" x14ac:dyDescent="0.25">
      <c r="C160" s="5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3:16" ht="15.75" customHeight="1" x14ac:dyDescent="0.25">
      <c r="C161" s="5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3:16" ht="15.75" customHeight="1" x14ac:dyDescent="0.25">
      <c r="C162" s="5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3:16" ht="15.75" customHeight="1" x14ac:dyDescent="0.25">
      <c r="C163" s="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3:16" ht="15.75" customHeight="1" x14ac:dyDescent="0.25">
      <c r="C164" s="5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3:16" ht="15.75" customHeight="1" x14ac:dyDescent="0.25">
      <c r="C165" s="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3:16" ht="15.75" customHeight="1" x14ac:dyDescent="0.25">
      <c r="C166" s="5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3:16" ht="15.75" customHeight="1" x14ac:dyDescent="0.25">
      <c r="C167" s="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3:16" ht="15.75" customHeight="1" x14ac:dyDescent="0.25">
      <c r="C168" s="5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3:16" ht="15.75" customHeight="1" x14ac:dyDescent="0.25">
      <c r="C169" s="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3:16" ht="15.75" customHeight="1" x14ac:dyDescent="0.25">
      <c r="C170" s="5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3:16" ht="15.75" customHeight="1" x14ac:dyDescent="0.25">
      <c r="C171" s="5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3:16" ht="15.75" customHeight="1" x14ac:dyDescent="0.25">
      <c r="C172" s="5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3:16" ht="15.75" customHeight="1" x14ac:dyDescent="0.25">
      <c r="C173" s="5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3:16" ht="15.75" customHeight="1" x14ac:dyDescent="0.25">
      <c r="C174" s="5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3:16" ht="15.75" customHeight="1" x14ac:dyDescent="0.25">
      <c r="C175" s="5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3:16" ht="15.75" customHeight="1" x14ac:dyDescent="0.25">
      <c r="C176" s="5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3:16" ht="15.75" customHeight="1" x14ac:dyDescent="0.25">
      <c r="C177" s="5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3:16" ht="15.75" customHeight="1" x14ac:dyDescent="0.25">
      <c r="C178" s="5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3:16" ht="15.75" customHeight="1" x14ac:dyDescent="0.25">
      <c r="C179" s="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3:16" ht="15.75" customHeight="1" x14ac:dyDescent="0.25">
      <c r="C180" s="5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3:16" ht="15.75" customHeight="1" x14ac:dyDescent="0.25">
      <c r="C181" s="5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3:16" ht="15.75" customHeight="1" x14ac:dyDescent="0.25">
      <c r="C182" s="5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3:16" ht="15.75" customHeight="1" x14ac:dyDescent="0.25">
      <c r="C183" s="5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3:16" ht="15.75" customHeight="1" x14ac:dyDescent="0.25">
      <c r="C184" s="5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3:16" ht="15.75" customHeight="1" x14ac:dyDescent="0.25">
      <c r="C185" s="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3:16" ht="15.75" customHeight="1" x14ac:dyDescent="0.25">
      <c r="C186" s="5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3:16" ht="15.75" customHeight="1" x14ac:dyDescent="0.25">
      <c r="C187" s="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3:16" ht="15.75" customHeight="1" x14ac:dyDescent="0.25">
      <c r="C188" s="5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3:16" ht="15.75" customHeight="1" x14ac:dyDescent="0.25">
      <c r="C189" s="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3:16" ht="15.75" customHeight="1" x14ac:dyDescent="0.25">
      <c r="C190" s="5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3:16" ht="15.75" customHeight="1" x14ac:dyDescent="0.25">
      <c r="C191" s="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3:16" ht="15.75" customHeight="1" x14ac:dyDescent="0.25">
      <c r="C192" s="5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3:16" ht="15.75" customHeight="1" x14ac:dyDescent="0.25">
      <c r="C193" s="5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3:16" ht="15.75" customHeight="1" x14ac:dyDescent="0.25">
      <c r="C194" s="5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3:16" ht="15.75" customHeight="1" x14ac:dyDescent="0.25">
      <c r="C195" s="5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3:16" ht="15.75" customHeight="1" x14ac:dyDescent="0.25">
      <c r="C196" s="5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3:16" ht="15.75" customHeight="1" x14ac:dyDescent="0.25">
      <c r="C197" s="5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3:16" ht="15.75" customHeight="1" x14ac:dyDescent="0.25">
      <c r="C198" s="5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3:16" ht="15.75" customHeight="1" x14ac:dyDescent="0.25">
      <c r="C199" s="5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3:16" ht="15.75" customHeight="1" x14ac:dyDescent="0.25">
      <c r="C200" s="5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3:16" ht="15.75" customHeight="1" x14ac:dyDescent="0.25">
      <c r="C201" s="5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3:16" ht="15.75" customHeight="1" x14ac:dyDescent="0.25">
      <c r="C202" s="5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3:16" ht="15.75" customHeight="1" x14ac:dyDescent="0.25">
      <c r="C203" s="5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3:16" ht="15.75" customHeight="1" x14ac:dyDescent="0.25">
      <c r="C204" s="5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3:16" ht="15.75" customHeight="1" x14ac:dyDescent="0.25">
      <c r="C205" s="5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3:16" ht="15.75" customHeight="1" x14ac:dyDescent="0.25">
      <c r="C206" s="5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3:16" ht="15.75" customHeight="1" x14ac:dyDescent="0.25">
      <c r="C207" s="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3:16" ht="15.75" customHeight="1" x14ac:dyDescent="0.25">
      <c r="C208" s="5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3:16" ht="15.75" customHeight="1" x14ac:dyDescent="0.25">
      <c r="C209" s="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3:16" ht="15.75" customHeight="1" x14ac:dyDescent="0.25">
      <c r="C210" s="5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3:16" ht="15.75" customHeight="1" x14ac:dyDescent="0.25">
      <c r="C211" s="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3:16" ht="15.75" customHeight="1" x14ac:dyDescent="0.25">
      <c r="C212" s="5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3:16" ht="15.75" customHeight="1" x14ac:dyDescent="0.25">
      <c r="C213" s="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3:16" ht="15.75" customHeight="1" x14ac:dyDescent="0.25">
      <c r="C214" s="5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3:16" ht="15.75" customHeight="1" x14ac:dyDescent="0.25">
      <c r="C215" s="5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3:16" ht="15.75" customHeight="1" x14ac:dyDescent="0.25">
      <c r="C216" s="5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3:16" ht="15.75" customHeight="1" x14ac:dyDescent="0.25">
      <c r="C217" s="5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3:16" ht="15.75" customHeight="1" x14ac:dyDescent="0.25">
      <c r="C218" s="5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3:16" ht="15.75" customHeight="1" x14ac:dyDescent="0.25">
      <c r="C219" s="5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3:16" ht="15.75" customHeight="1" x14ac:dyDescent="0.25">
      <c r="C220" s="5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3:16" ht="15.75" customHeight="1" x14ac:dyDescent="0.25">
      <c r="C221" s="5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3:16" ht="15.75" customHeight="1" x14ac:dyDescent="0.25">
      <c r="C222" s="5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3:16" ht="15.75" customHeight="1" x14ac:dyDescent="0.25">
      <c r="C223" s="5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3:16" ht="15.75" customHeight="1" x14ac:dyDescent="0.25">
      <c r="C224" s="5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3:16" ht="15.75" customHeight="1" x14ac:dyDescent="0.25">
      <c r="C225" s="5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3:16" ht="15.75" customHeight="1" x14ac:dyDescent="0.25">
      <c r="C226" s="5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3:16" ht="15.75" customHeight="1" x14ac:dyDescent="0.25">
      <c r="C227" s="5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3:16" ht="15.75" customHeight="1" x14ac:dyDescent="0.25">
      <c r="C228" s="5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3:16" ht="15.75" customHeight="1" x14ac:dyDescent="0.25">
      <c r="C229" s="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3:16" ht="15.75" customHeight="1" x14ac:dyDescent="0.25">
      <c r="C230" s="5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3:16" ht="15.75" customHeight="1" x14ac:dyDescent="0.25">
      <c r="C231" s="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3:16" ht="15.75" customHeight="1" x14ac:dyDescent="0.25">
      <c r="C232" s="5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3:16" ht="15.75" customHeight="1" x14ac:dyDescent="0.25">
      <c r="C233" s="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3:16" ht="15.75" customHeight="1" x14ac:dyDescent="0.25">
      <c r="C234" s="5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3:16" ht="15.75" customHeight="1" x14ac:dyDescent="0.25">
      <c r="C235" s="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3:16" ht="15.75" customHeight="1" x14ac:dyDescent="0.25">
      <c r="C236" s="5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3:16" ht="15.75" customHeight="1" x14ac:dyDescent="0.25">
      <c r="C237" s="5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3:16" ht="15.75" customHeight="1" x14ac:dyDescent="0.25">
      <c r="C238" s="5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3:16" ht="15.75" customHeight="1" x14ac:dyDescent="0.25">
      <c r="C239" s="5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3:16" ht="15.75" customHeight="1" x14ac:dyDescent="0.25">
      <c r="C240" s="5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3:16" ht="15.75" customHeight="1" x14ac:dyDescent="0.25">
      <c r="C241" s="5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3:16" ht="15.75" customHeight="1" x14ac:dyDescent="0.25">
      <c r="C242" s="5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3:16" ht="15.75" customHeight="1" x14ac:dyDescent="0.25">
      <c r="C243" s="5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3:16" ht="15.75" customHeight="1" x14ac:dyDescent="0.25">
      <c r="C244" s="5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3:16" ht="15.75" customHeight="1" x14ac:dyDescent="0.25">
      <c r="C245" s="5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3:16" ht="15.75" customHeight="1" x14ac:dyDescent="0.25">
      <c r="C246" s="5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3:16" ht="15.75" customHeight="1" x14ac:dyDescent="0.25">
      <c r="C247" s="5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3:16" ht="15.75" customHeight="1" x14ac:dyDescent="0.25">
      <c r="C248" s="5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3:16" ht="15.75" customHeight="1" x14ac:dyDescent="0.25">
      <c r="C249" s="5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3:16" ht="15.75" customHeight="1" x14ac:dyDescent="0.25">
      <c r="C250" s="5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3:16" ht="15.75" customHeight="1" x14ac:dyDescent="0.25">
      <c r="C251" s="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3:16" ht="15.75" customHeight="1" x14ac:dyDescent="0.25">
      <c r="C252" s="5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3:16" ht="15.75" customHeight="1" x14ac:dyDescent="0.25">
      <c r="C253" s="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3:16" ht="15.75" customHeight="1" x14ac:dyDescent="0.25">
      <c r="C254" s="5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3:16" ht="15.75" customHeight="1" x14ac:dyDescent="0.25">
      <c r="C255" s="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3:16" ht="15.75" customHeight="1" x14ac:dyDescent="0.25">
      <c r="C256" s="5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3:16" ht="15.75" customHeight="1" x14ac:dyDescent="0.25">
      <c r="C257" s="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3:16" ht="15.75" customHeight="1" x14ac:dyDescent="0.25">
      <c r="C258" s="5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3:16" ht="15.75" customHeight="1" x14ac:dyDescent="0.25">
      <c r="C259" s="5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3:16" ht="15.75" customHeight="1" x14ac:dyDescent="0.25">
      <c r="C260" s="5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3:16" ht="15.75" customHeight="1" x14ac:dyDescent="0.25">
      <c r="C261" s="5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3:16" ht="15.75" customHeight="1" x14ac:dyDescent="0.25">
      <c r="C262" s="5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3:16" ht="15.75" customHeight="1" x14ac:dyDescent="0.25">
      <c r="C263" s="5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3:16" ht="15.75" customHeight="1" x14ac:dyDescent="0.25">
      <c r="C264" s="5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3:16" ht="15.75" customHeight="1" x14ac:dyDescent="0.25"/>
    <row r="266" spans="3:16" ht="15.75" customHeight="1" x14ac:dyDescent="0.25"/>
    <row r="267" spans="3:16" ht="15.75" customHeight="1" x14ac:dyDescent="0.25"/>
    <row r="268" spans="3:16" ht="15.75" customHeight="1" x14ac:dyDescent="0.25"/>
    <row r="269" spans="3:16" ht="15.75" customHeight="1" x14ac:dyDescent="0.25"/>
    <row r="270" spans="3:16" ht="15.75" customHeight="1" x14ac:dyDescent="0.25"/>
    <row r="271" spans="3:16" ht="15.75" customHeight="1" x14ac:dyDescent="0.25"/>
    <row r="272" spans="3:1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</sheetData>
  <sheetProtection password="DD0D" sheet="1" objects="1" scenarios="1"/>
  <mergeCells count="35">
    <mergeCell ref="A21:B21"/>
    <mergeCell ref="A41:B41"/>
    <mergeCell ref="A42:B42"/>
    <mergeCell ref="A43:B43"/>
    <mergeCell ref="A53:B53"/>
    <mergeCell ref="A37:B37"/>
    <mergeCell ref="A38:B38"/>
    <mergeCell ref="A34:B34"/>
    <mergeCell ref="A22:B22"/>
    <mergeCell ref="A23:B23"/>
    <mergeCell ref="A24:B24"/>
    <mergeCell ref="A25:B25"/>
    <mergeCell ref="A27:B27"/>
    <mergeCell ref="A30:B30"/>
    <mergeCell ref="A31:B31"/>
    <mergeCell ref="A32:B32"/>
    <mergeCell ref="B2:D2"/>
    <mergeCell ref="B3:D3"/>
    <mergeCell ref="B4:D4"/>
    <mergeCell ref="A15:B15"/>
    <mergeCell ref="A20:B20"/>
    <mergeCell ref="A6:B6"/>
    <mergeCell ref="A7:B7"/>
    <mergeCell ref="A10:B10"/>
    <mergeCell ref="A13:B13"/>
    <mergeCell ref="A14:B14"/>
    <mergeCell ref="A9:B9"/>
    <mergeCell ref="A18:B18"/>
    <mergeCell ref="A19:B19"/>
    <mergeCell ref="A35:B35"/>
    <mergeCell ref="A36:B36"/>
    <mergeCell ref="A46:A47"/>
    <mergeCell ref="A48:A49"/>
    <mergeCell ref="A50:A52"/>
    <mergeCell ref="A44:A45"/>
  </mergeCells>
  <phoneticPr fontId="1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年間月次予算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高井　利果</cp:lastModifiedBy>
  <dcterms:created xsi:type="dcterms:W3CDTF">2021-01-13T10:58:43Z</dcterms:created>
  <dcterms:modified xsi:type="dcterms:W3CDTF">2021-03-01T15:01:25Z</dcterms:modified>
</cp:coreProperties>
</file>